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xr:revisionPtr revIDLastSave="41" documentId="8_{54A370A4-4AA3-49B3-B3B3-BEBFDEAB13B3}" xr6:coauthVersionLast="45" xr6:coauthVersionMax="45" xr10:uidLastSave="{A906E9FF-3BE2-4B44-BD9C-95AC51B227DC}"/>
  <bookViews>
    <workbookView xWindow="-120" yWindow="-120" windowWidth="29040" windowHeight="17640" activeTab="1" xr2:uid="{00000000-000D-0000-FFFF-FFFF00000000}"/>
  </bookViews>
  <sheets>
    <sheet name="Contents" sheetId="50" r:id="rId1"/>
    <sheet name="Ofcom calculator ICNIRP 1998" sheetId="59" r:id="rId2"/>
    <sheet name="Annex" sheetId="60" r:id="rId3"/>
  </sheets>
  <definedNames>
    <definedName name="QA_box">Contents!#REF!</definedName>
    <definedName name="Style">Contents!#REF!</definedName>
    <definedName name="Version_box">Contents!#REF!</definedName>
    <definedName name="Workbook.Author">Contents!#REF!</definedName>
    <definedName name="Workbook.Location">Contents!#REF!</definedName>
    <definedName name="Workbook.Objective">Contents!$B$7</definedName>
    <definedName name="Workbook.Status">Contents!$B$10</definedName>
    <definedName name="Workbook.Title">Contents!$B$6</definedName>
    <definedName name="Workbook.Version">Contents!$B$8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59" l="1"/>
  <c r="D12" i="59" l="1"/>
  <c r="Q9" i="60"/>
  <c r="P9" i="60" l="1"/>
  <c r="O9" i="60"/>
  <c r="P7" i="60"/>
  <c r="O7" i="60"/>
  <c r="D10" i="59" s="1"/>
  <c r="D15" i="59" s="1"/>
  <c r="P6" i="60"/>
  <c r="D11" i="59" s="1"/>
  <c r="F2" i="50" l="1"/>
</calcChain>
</file>

<file path=xl/sharedStrings.xml><?xml version="1.0" encoding="utf-8"?>
<sst xmlns="http://schemas.openxmlformats.org/spreadsheetml/2006/main" count="67" uniqueCount="56">
  <si>
    <t>Sheet</t>
  </si>
  <si>
    <t>Description</t>
  </si>
  <si>
    <t>Status</t>
  </si>
  <si>
    <t>Version</t>
  </si>
  <si>
    <t>Objective</t>
  </si>
  <si>
    <t xml:space="preserve">Title </t>
  </si>
  <si>
    <t>Information</t>
  </si>
  <si>
    <t>Contents</t>
  </si>
  <si>
    <t>This contents sheet</t>
  </si>
  <si>
    <t>Terms and conditions</t>
  </si>
  <si>
    <t>Input parameters</t>
  </si>
  <si>
    <t xml:space="preserve">Transmitter power EIRP </t>
  </si>
  <si>
    <t>=</t>
  </si>
  <si>
    <t>Watts</t>
  </si>
  <si>
    <t>Operating frequency</t>
  </si>
  <si>
    <t>MHz</t>
  </si>
  <si>
    <t>Reference levels from ICNIRP 1998 Guidelines</t>
  </si>
  <si>
    <t>Frequency range Index</t>
  </si>
  <si>
    <t>E-field strength limit</t>
  </si>
  <si>
    <t>V/m</t>
  </si>
  <si>
    <t>H-field strength limit</t>
  </si>
  <si>
    <t>A/m</t>
  </si>
  <si>
    <t>Power density limit</t>
  </si>
  <si>
    <t>W/m^2</t>
  </si>
  <si>
    <t>Separation distance R</t>
  </si>
  <si>
    <t>m</t>
  </si>
  <si>
    <t xml:space="preserve"> </t>
  </si>
  <si>
    <t>Frequency range index</t>
  </si>
  <si>
    <r>
      <t xml:space="preserve">Min frequency 
</t>
    </r>
    <r>
      <rPr>
        <i/>
        <sz val="11"/>
        <color theme="1"/>
        <rFont val="Calibri"/>
        <family val="2"/>
        <scheme val="minor"/>
      </rPr>
      <t>MHz</t>
    </r>
  </si>
  <si>
    <r>
      <t xml:space="preserve">Max frequency
</t>
    </r>
    <r>
      <rPr>
        <i/>
        <sz val="11"/>
        <color theme="1"/>
        <rFont val="Calibri"/>
        <family val="2"/>
        <scheme val="minor"/>
      </rPr>
      <t xml:space="preserve">MHz </t>
    </r>
  </si>
  <si>
    <r>
      <t xml:space="preserve">E-field strength 
</t>
    </r>
    <r>
      <rPr>
        <i/>
        <sz val="11"/>
        <color theme="1"/>
        <rFont val="Calibri"/>
        <family val="2"/>
        <scheme val="minor"/>
      </rPr>
      <t>V/m</t>
    </r>
  </si>
  <si>
    <r>
      <t xml:space="preserve">Power density 
</t>
    </r>
    <r>
      <rPr>
        <i/>
        <sz val="11"/>
        <color theme="1"/>
        <rFont val="Calibri"/>
        <family val="2"/>
        <scheme val="minor"/>
      </rPr>
      <t>W/m^2</t>
    </r>
  </si>
  <si>
    <r>
      <t xml:space="preserve">H-field strength 
</t>
    </r>
    <r>
      <rPr>
        <i/>
        <sz val="11"/>
        <color theme="1"/>
        <rFont val="Calibri"/>
        <family val="2"/>
        <scheme val="minor"/>
      </rPr>
      <t>A/m</t>
    </r>
  </si>
  <si>
    <t>-</t>
  </si>
  <si>
    <t xml:space="preserve">Reference levels for general public exposure to time-varying electric and magnetic fields* </t>
  </si>
  <si>
    <t>Annex: Technical notes</t>
  </si>
  <si>
    <t>Calculated result</t>
  </si>
  <si>
    <t>Intermediate parameter used in calculation. For information only</t>
  </si>
  <si>
    <r>
      <t xml:space="preserve">*Table 7. from The ICNIRP 1998 Guidelines available at </t>
    </r>
    <r>
      <rPr>
        <u/>
        <sz val="10"/>
        <color rgb="FFFF0000"/>
        <rFont val="Calibri"/>
        <family val="2"/>
        <scheme val="minor"/>
      </rPr>
      <t>https://www.icnirp.org/cms/upload/publications/ICNIRPemfgdl.pdf</t>
    </r>
  </si>
  <si>
    <t>Ofcom EMF Calculator (trial version)</t>
  </si>
  <si>
    <t>This is a trial version of Ofcom's calculator which provides an estimate of the safe separation distance (compliance distance) to maintain between the radio equipment in question and members of the public</t>
  </si>
  <si>
    <t>Evaluation trial</t>
  </si>
  <si>
    <t>Ofcom calculator ICNIRP 1998</t>
  </si>
  <si>
    <t>Annex</t>
  </si>
  <si>
    <t>Technical notes regarding the calculator</t>
  </si>
  <si>
    <r>
      <t xml:space="preserve">The terms and conditions on which OFCOM is making available the model are set out below.
The </t>
    </r>
    <r>
      <rPr>
        <sz val="11"/>
        <rFont val="Calibri"/>
        <family val="2"/>
      </rPr>
      <t>trial version of the Ofcom EMF Calculator</t>
    </r>
    <r>
      <rPr>
        <sz val="11"/>
        <rFont val="Calibri"/>
        <family val="2"/>
        <scheme val="minor"/>
      </rPr>
      <t xml:space="preserve"> provided has been developed for the sole purpose of allowing stakeholders to evaluate and provide feedback in relation to our decisions set out in our EMF Statement (Measures to require compliance with international guidelines for limiting exposure to electromagnetic fields (EMF)) and our EMF consultation (Implementation of measures to require compliance with international guidelines for limiting exposure to electromagnetic fields (EMF)).
All right, title and interest in the provided calculator (the ‘Ofcom EMF Calculator’) constructed in Excel are owned by OFCOM. Such title and interest is protected by United Kingdom intellectual property laws and international treaty provisions. While you may freely use the Model for the purposes for which it is provided, as set out in the accompanying model documentation, it is not to be modified in any way or used for commercial gain or otherwise without the prior written permission of OFCOM.
No representation or warranty is given as to the accuracy, completeness or correctness of the provided Model and it is provided 'as is'. It is provided without any representation or endorsement made and without warranty of any kind, whether express or implied, including but not limited to the implied warranties of satisfactory quality, fitness for a particular purpose, non-infringement, compatibility, security and accuracy.
OFCOM does not accept any responsibility for any loss, disruption or damage to your data or your computer system which may occur whilst using the Model or material derived from the Model. OFCOM does not warrant that the functions contained in the Model will be uninterrupted or error free. Also, OFCOM does not warrant that defects will be corrected, or that the Model provided is free of viruses.
In no event will OFCOM be liable for any loss or damage including, without limitation, indirect or consequential loss or damage, or any loss or damages whatsoever arising from use or loss of use of, data or profits arising out of or in connection with the use or otherwise of the provided Model. By using this Model, you agree to the above.</t>
    </r>
  </si>
  <si>
    <t>0.1.1</t>
  </si>
  <si>
    <t>A calculator for calculating separation distances based on the 1998 ICNIRP Guidelines</t>
  </si>
  <si>
    <t>Changes from previous version v0.1</t>
  </si>
  <si>
    <t>IFS function replaced by nested IF function, and instructions for use added to Ofcom Calculator ICNIRP 1998 sheet</t>
  </si>
  <si>
    <t>← Enter EIRP (Watts) in cell D5. EIRP (Watts) = ERP (Watts) x 1.64</t>
  </si>
  <si>
    <t>← Enter frequency (MHz) in cell D6. Valid frequency range is from 0.1 MHz to 300,000 MHz.</t>
  </si>
  <si>
    <t xml:space="preserve">→ The value of R will be displayed in cell D15 given valid input parameters </t>
  </si>
  <si>
    <t>Calculation of the safe separation distance as per ICNIRP 1998 reference levels for general public exposure to EMF from 100 kHz to 300 GHz</t>
  </si>
  <si>
    <t>Compatibility</t>
  </si>
  <si>
    <t>Please note, this calculator may not work on older versions of Microsoft Excel (e.g. prior to 2003)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</si>
</sst>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Red]\-#,##0_);0_);@_)"/>
    <numFmt numFmtId="165" formatCode="&quot;Rnd&quot;* &quot;[&quot;General&quot;]&quot;;&quot;Rnd&quot;* &quot;[&quot;\-General&quot;]&quot;"/>
    <numFmt numFmtId="166" formatCode="0.000"/>
  </numFmts>
  <fonts count="26" x14ac:knownFonts="1">
    <font>
      <sz val="1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name val="Arial"/>
      <family val="2"/>
    </font>
    <font>
      <b/>
      <sz val="9"/>
      <name val="Arial"/>
      <family val="2"/>
    </font>
    <font>
      <b/>
      <sz val="22"/>
      <name val="Arial"/>
      <family val="2"/>
    </font>
    <font>
      <sz val="8"/>
      <name val="Arial"/>
      <family val="2"/>
    </font>
    <font>
      <sz val="9"/>
      <name val="Verdana"/>
      <family val="2"/>
    </font>
    <font>
      <sz val="24"/>
      <color rgb="FFCC0044"/>
      <name val="Calibri"/>
      <family val="2"/>
      <scheme val="major"/>
    </font>
    <font>
      <b/>
      <sz val="16"/>
      <color rgb="FFCC0044"/>
      <name val="Calibri"/>
      <family val="2"/>
      <scheme val="major"/>
    </font>
    <font>
      <b/>
      <sz val="14"/>
      <color rgb="FF404040"/>
      <name val="Calibri"/>
      <family val="2"/>
      <scheme val="major"/>
    </font>
    <font>
      <b/>
      <sz val="11"/>
      <color rgb="FF642566"/>
      <name val="Calibri"/>
      <family val="2"/>
      <scheme val="major"/>
    </font>
    <font>
      <sz val="11"/>
      <color rgb="FF000000"/>
      <name val="Calibri"/>
      <family val="2"/>
      <scheme val="minor"/>
    </font>
    <font>
      <b/>
      <sz val="11"/>
      <color rgb="FFFFFFFF"/>
      <name val="Calibri"/>
      <family val="2"/>
      <scheme val="minor"/>
    </font>
    <font>
      <sz val="11"/>
      <color rgb="FF969696"/>
      <name val="Calibri"/>
      <family val="2"/>
      <scheme val="minor"/>
    </font>
    <font>
      <sz val="11"/>
      <color rgb="FF0000FF"/>
      <name val="Calibri"/>
      <family val="2"/>
      <scheme val="minor"/>
    </font>
    <font>
      <sz val="11"/>
      <color theme="0" tint="-0.14996795556505021"/>
      <name val="Calibri"/>
      <family val="2"/>
      <scheme val="minor"/>
    </font>
    <font>
      <i/>
      <sz val="11"/>
      <color rgb="FFC00000"/>
      <name val="Calibri"/>
      <family val="2"/>
      <scheme val="minor"/>
    </font>
    <font>
      <sz val="11"/>
      <name val="Calibri"/>
      <family val="2"/>
      <scheme val="minor"/>
    </font>
    <font>
      <sz val="10"/>
      <color indexed="10"/>
      <name val="Calibri"/>
      <family val="2"/>
      <scheme val="minor"/>
    </font>
    <font>
      <sz val="11"/>
      <color theme="1"/>
      <name val="Calibri"/>
      <family val="2"/>
    </font>
    <font>
      <i/>
      <sz val="11"/>
      <color theme="1"/>
      <name val="Calibri"/>
      <family val="2"/>
      <scheme val="minor"/>
    </font>
    <font>
      <u/>
      <sz val="10"/>
      <color rgb="FFFF0000"/>
      <name val="Calibri"/>
      <family val="2"/>
      <scheme val="minor"/>
    </font>
    <font>
      <sz val="11"/>
      <name val="Calibri"/>
      <family val="2"/>
    </font>
  </fonts>
  <fills count="11">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rgb="FF00FFFF"/>
        <bgColor indexed="64"/>
      </patternFill>
    </fill>
    <fill>
      <gradientFill degree="45">
        <stop position="0">
          <color rgb="FFF7941D"/>
        </stop>
        <stop position="0.5">
          <color rgb="FFFFF200"/>
        </stop>
        <stop position="1">
          <color rgb="FFF7941D"/>
        </stop>
      </gradientFill>
    </fill>
    <fill>
      <patternFill patternType="solid">
        <fgColor rgb="FFFFF296"/>
        <bgColor indexed="64"/>
      </patternFill>
    </fill>
    <fill>
      <patternFill patternType="solid">
        <fgColor rgb="FFEAC8EA"/>
        <bgColor indexed="64"/>
      </patternFill>
    </fill>
    <fill>
      <patternFill patternType="solid">
        <fgColor rgb="FFFF0000"/>
        <bgColor indexed="64"/>
      </patternFill>
    </fill>
    <fill>
      <patternFill patternType="solid">
        <fgColor theme="0" tint="-0.14999847407452621"/>
        <bgColor indexed="64"/>
      </patternFill>
    </fill>
    <fill>
      <patternFill patternType="solid">
        <fgColor rgb="FFDAEEF3"/>
        <bgColor indexed="64"/>
      </patternFill>
    </fill>
  </fills>
  <borders count="17">
    <border>
      <left/>
      <right/>
      <top/>
      <bottom/>
      <diagonal/>
    </border>
    <border>
      <left style="mediumDashed">
        <color rgb="FFC90044"/>
      </left>
      <right style="mediumDashed">
        <color rgb="FFC90044"/>
      </right>
      <top style="mediumDashed">
        <color rgb="FFC90044"/>
      </top>
      <bottom style="mediumDashed">
        <color rgb="FFC90044"/>
      </bottom>
      <diagonal/>
    </border>
    <border>
      <left style="medium">
        <color theme="0" tint="-0.14999847407452621"/>
      </left>
      <right style="medium">
        <color theme="0" tint="-0.14999847407452621"/>
      </right>
      <top style="medium">
        <color theme="0" tint="-0.14999847407452621"/>
      </top>
      <bottom style="medium">
        <color theme="0" tint="-0.14999847407452621"/>
      </bottom>
      <diagonal/>
    </border>
    <border>
      <left style="hair">
        <color rgb="FFC00000"/>
      </left>
      <right style="hair">
        <color rgb="FFC00000"/>
      </right>
      <top style="hair">
        <color rgb="FFC00000"/>
      </top>
      <bottom/>
      <diagonal/>
    </border>
    <border>
      <left style="hair">
        <color rgb="FFC00000"/>
      </left>
      <right style="hair">
        <color rgb="FFC00000"/>
      </right>
      <top style="hair">
        <color rgb="FFC00000"/>
      </top>
      <bottom style="hair">
        <color rgb="FFC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8">
    <xf numFmtId="0" fontId="0" fillId="0" borderId="0">
      <alignment vertical="center"/>
    </xf>
    <xf numFmtId="0" fontId="5" fillId="0" borderId="0" applyNumberFormat="0" applyAlignment="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horizontal="left" vertical="center"/>
    </xf>
    <xf numFmtId="0" fontId="13" fillId="0" borderId="0" applyNumberFormat="0" applyFill="0" applyBorder="0" applyAlignment="0" applyProtection="0">
      <alignment vertical="center"/>
    </xf>
    <xf numFmtId="0" fontId="5" fillId="2" borderId="0" applyNumberFormat="0" applyFont="0" applyBorder="0" applyAlignment="0" applyProtection="0">
      <alignment vertical="center"/>
    </xf>
    <xf numFmtId="0" fontId="19" fillId="0" borderId="0" applyNumberFormat="0" applyAlignment="0" applyProtection="0">
      <alignment vertical="center"/>
    </xf>
    <xf numFmtId="0" fontId="8" fillId="0" borderId="0" applyNumberFormat="0" applyFill="0" applyBorder="0" applyAlignment="0" applyProtection="0">
      <alignment vertical="center"/>
    </xf>
    <xf numFmtId="0" fontId="5" fillId="3" borderId="0" applyNumberFormat="0" applyFont="0" applyBorder="0" applyAlignment="0" applyProtection="0">
      <alignment vertical="center"/>
    </xf>
    <xf numFmtId="164" fontId="6" fillId="0" borderId="0" applyNumberFormat="0" applyFill="0" applyBorder="0" applyAlignment="0" applyProtection="0">
      <alignment vertical="center"/>
    </xf>
    <xf numFmtId="0" fontId="20" fillId="0" borderId="0" applyProtection="0">
      <alignment vertical="center"/>
    </xf>
    <xf numFmtId="0" fontId="5" fillId="4" borderId="0" applyNumberFormat="0" applyFont="0" applyBorder="0" applyAlignment="0" applyProtection="0">
      <alignment vertical="center"/>
    </xf>
    <xf numFmtId="0" fontId="17" fillId="5" borderId="1" applyNumberFormat="0" applyAlignment="0" applyProtection="0">
      <alignment vertical="center"/>
    </xf>
    <xf numFmtId="0" fontId="17" fillId="6" borderId="0" applyNumberFormat="0" applyAlignment="0" applyProtection="0">
      <alignment vertical="center"/>
      <protection locked="0"/>
    </xf>
    <xf numFmtId="0" fontId="14" fillId="10" borderId="0" applyNumberFormat="0" applyAlignment="0" applyProtection="0">
      <alignment vertical="center"/>
    </xf>
    <xf numFmtId="0" fontId="17" fillId="10" borderId="0" applyNumberFormat="0" applyAlignment="0" applyProtection="0">
      <alignment vertical="center"/>
    </xf>
    <xf numFmtId="0" fontId="16" fillId="0" borderId="0" applyNumberFormat="0" applyAlignment="0" applyProtection="0">
      <alignment vertical="center"/>
    </xf>
    <xf numFmtId="0" fontId="15" fillId="8" borderId="0" applyNumberFormat="0" applyAlignment="0" applyProtection="0">
      <alignment vertical="center"/>
    </xf>
    <xf numFmtId="0" fontId="21" fillId="0" borderId="0" applyNumberFormat="0" applyAlignment="0" applyProtection="0">
      <alignment vertical="center"/>
    </xf>
    <xf numFmtId="0" fontId="18" fillId="0" borderId="0" applyNumberFormat="0" applyAlignment="0" applyProtection="0">
      <alignment vertical="center"/>
    </xf>
    <xf numFmtId="0" fontId="5" fillId="9" borderId="0" applyNumberFormat="0" applyFont="0" applyBorder="0" applyAlignment="0" applyProtection="0">
      <alignment vertical="center"/>
    </xf>
    <xf numFmtId="0" fontId="20" fillId="0" borderId="4" applyNumberFormat="0" applyAlignment="0" applyProtection="0">
      <alignment vertical="center"/>
      <protection locked="0"/>
    </xf>
    <xf numFmtId="0" fontId="14" fillId="6" borderId="0" applyNumberFormat="0" applyAlignment="0" applyProtection="0">
      <alignment vertical="center"/>
    </xf>
    <xf numFmtId="0" fontId="14" fillId="0" borderId="2" applyNumberFormat="0" applyAlignment="0" applyProtection="0">
      <alignment vertical="center"/>
    </xf>
    <xf numFmtId="0" fontId="14" fillId="7" borderId="0" applyNumberFormat="0" applyAlignment="0" applyProtection="0">
      <alignment vertical="center"/>
    </xf>
    <xf numFmtId="165" fontId="17" fillId="5" borderId="1" applyAlignment="0" applyProtection="0">
      <alignment vertical="center"/>
    </xf>
    <xf numFmtId="0" fontId="4" fillId="0" borderId="0"/>
  </cellStyleXfs>
  <cellXfs count="59">
    <xf numFmtId="0" fontId="0" fillId="0" borderId="0" xfId="0">
      <alignment vertical="center"/>
    </xf>
    <xf numFmtId="0" fontId="0" fillId="0" borderId="0" xfId="0" applyFill="1">
      <alignment vertical="center"/>
    </xf>
    <xf numFmtId="0" fontId="12" fillId="0" borderId="0" xfId="4" applyAlignment="1"/>
    <xf numFmtId="0" fontId="12" fillId="0" borderId="0" xfId="4" applyAlignment="1">
      <alignment vertical="center"/>
    </xf>
    <xf numFmtId="0" fontId="11" fillId="0" borderId="0" xfId="3" applyFill="1" applyAlignment="1">
      <alignment horizontal="left"/>
    </xf>
    <xf numFmtId="0" fontId="0" fillId="0" borderId="0" xfId="0" applyFont="1" applyAlignment="1">
      <alignment vertical="center"/>
    </xf>
    <xf numFmtId="0" fontId="9" fillId="0" borderId="0" xfId="0" applyFont="1">
      <alignment vertical="center"/>
    </xf>
    <xf numFmtId="0" fontId="0" fillId="0" borderId="0" xfId="0" applyFill="1" applyBorder="1">
      <alignment vertical="center"/>
    </xf>
    <xf numFmtId="0" fontId="6" fillId="0" borderId="0" xfId="0" applyFont="1" applyAlignment="1">
      <alignment vertical="center"/>
    </xf>
    <xf numFmtId="0" fontId="7" fillId="0" borderId="0" xfId="0" applyFont="1" applyAlignment="1"/>
    <xf numFmtId="0" fontId="0" fillId="0" borderId="0" xfId="0">
      <alignment vertical="center"/>
    </xf>
    <xf numFmtId="0" fontId="10" fillId="0" borderId="0" xfId="2" applyAlignment="1">
      <alignment horizontal="right"/>
    </xf>
    <xf numFmtId="0" fontId="11" fillId="0" borderId="0" xfId="3" applyAlignment="1">
      <alignment vertical="center"/>
    </xf>
    <xf numFmtId="0" fontId="4" fillId="0" borderId="0" xfId="27"/>
    <xf numFmtId="0" fontId="23" fillId="0" borderId="6" xfId="27" applyFont="1" applyBorder="1"/>
    <xf numFmtId="0" fontId="23" fillId="0" borderId="7" xfId="27" applyFont="1" applyBorder="1"/>
    <xf numFmtId="0" fontId="23" fillId="0" borderId="9" xfId="27" applyFont="1" applyBorder="1"/>
    <xf numFmtId="0" fontId="23" fillId="0" borderId="10" xfId="27" applyFont="1" applyBorder="1"/>
    <xf numFmtId="0" fontId="23" fillId="0" borderId="6" xfId="27" quotePrefix="1" applyFont="1" applyBorder="1"/>
    <xf numFmtId="0" fontId="23" fillId="0" borderId="12" xfId="27" applyFont="1" applyBorder="1"/>
    <xf numFmtId="0" fontId="23" fillId="0" borderId="9" xfId="27" quotePrefix="1" applyFont="1" applyBorder="1"/>
    <xf numFmtId="0" fontId="22" fillId="0" borderId="0" xfId="27" applyFont="1"/>
    <xf numFmtId="0" fontId="23" fillId="0" borderId="14" xfId="27" applyFont="1" applyBorder="1"/>
    <xf numFmtId="0" fontId="23" fillId="0" borderId="15" xfId="27" applyFont="1" applyBorder="1"/>
    <xf numFmtId="0" fontId="4" fillId="0" borderId="16" xfId="27" applyBorder="1" applyAlignment="1">
      <alignment vertical="top" wrapText="1"/>
    </xf>
    <xf numFmtId="0" fontId="4" fillId="0" borderId="16" xfId="27" applyBorder="1"/>
    <xf numFmtId="0" fontId="4" fillId="0" borderId="16" xfId="27" applyBorder="1" applyAlignment="1">
      <alignment wrapText="1"/>
    </xf>
    <xf numFmtId="0" fontId="4" fillId="0" borderId="16" xfId="27" applyBorder="1" applyAlignment="1">
      <alignment horizontal="center" vertical="center" wrapText="1"/>
    </xf>
    <xf numFmtId="0" fontId="4" fillId="0" borderId="16" xfId="27" applyBorder="1" applyAlignment="1">
      <alignment horizontal="center"/>
    </xf>
    <xf numFmtId="0" fontId="13" fillId="0" borderId="0" xfId="5" applyAlignment="1"/>
    <xf numFmtId="0" fontId="13" fillId="0" borderId="3" xfId="5" applyBorder="1" applyAlignment="1"/>
    <xf numFmtId="0" fontId="23" fillId="0" borderId="0" xfId="27" applyFont="1" applyBorder="1"/>
    <xf numFmtId="0" fontId="23" fillId="0" borderId="0" xfId="27" quotePrefix="1" applyFont="1" applyBorder="1"/>
    <xf numFmtId="0" fontId="14" fillId="0" borderId="0" xfId="24" applyBorder="1" applyAlignment="1">
      <alignment horizontal="right"/>
    </xf>
    <xf numFmtId="0" fontId="0" fillId="0" borderId="16" xfId="0" applyBorder="1">
      <alignment vertical="center"/>
    </xf>
    <xf numFmtId="0" fontId="0" fillId="0" borderId="16" xfId="0" applyBorder="1" applyAlignment="1">
      <alignment horizontal="center" vertical="center"/>
    </xf>
    <xf numFmtId="0" fontId="0" fillId="0" borderId="5" xfId="0" applyFont="1" applyBorder="1">
      <alignment vertical="center"/>
    </xf>
    <xf numFmtId="0" fontId="3" fillId="0" borderId="8" xfId="27" applyFont="1" applyBorder="1"/>
    <xf numFmtId="0" fontId="3" fillId="0" borderId="5" xfId="27" applyFont="1" applyBorder="1"/>
    <xf numFmtId="0" fontId="3" fillId="0" borderId="11" xfId="27" applyFont="1" applyBorder="1"/>
    <xf numFmtId="0" fontId="3" fillId="0" borderId="13" xfId="27" applyFont="1" applyBorder="1"/>
    <xf numFmtId="0" fontId="11" fillId="0" borderId="0" xfId="3" applyAlignment="1"/>
    <xf numFmtId="0" fontId="2" fillId="0" borderId="16" xfId="27" applyFont="1" applyBorder="1" applyAlignment="1">
      <alignment vertical="top" wrapText="1"/>
    </xf>
    <xf numFmtId="166" fontId="0" fillId="0" borderId="16" xfId="0" applyNumberFormat="1" applyBorder="1">
      <alignment vertical="center"/>
    </xf>
    <xf numFmtId="166" fontId="4" fillId="0" borderId="16" xfId="27" applyNumberFormat="1" applyBorder="1" applyAlignment="1">
      <alignment wrapText="1"/>
    </xf>
    <xf numFmtId="166" fontId="4" fillId="0" borderId="16" xfId="27" applyNumberFormat="1" applyBorder="1"/>
    <xf numFmtId="0" fontId="1" fillId="0" borderId="0" xfId="27" applyFont="1"/>
    <xf numFmtId="0" fontId="14" fillId="6" borderId="6" xfId="23" applyBorder="1" applyAlignment="1" applyProtection="1">
      <protection locked="0"/>
    </xf>
    <xf numFmtId="0" fontId="14" fillId="6" borderId="9" xfId="23" applyBorder="1" applyAlignment="1" applyProtection="1">
      <protection locked="0"/>
    </xf>
    <xf numFmtId="2" fontId="17" fillId="10" borderId="6" xfId="16" applyNumberFormat="1" applyBorder="1" applyAlignment="1" applyProtection="1">
      <alignment wrapText="1"/>
    </xf>
    <xf numFmtId="2" fontId="17" fillId="10" borderId="0" xfId="16" applyNumberFormat="1" applyBorder="1" applyAlignment="1" applyProtection="1">
      <alignment wrapText="1"/>
    </xf>
    <xf numFmtId="0" fontId="17" fillId="10" borderId="9" xfId="16" applyBorder="1" applyAlignment="1" applyProtection="1">
      <alignment wrapText="1"/>
    </xf>
    <xf numFmtId="2" fontId="14" fillId="7" borderId="14" xfId="25" applyNumberFormat="1" applyBorder="1" applyAlignment="1" applyProtection="1">
      <alignment wrapText="1"/>
    </xf>
    <xf numFmtId="0" fontId="11" fillId="0" borderId="0" xfId="3" applyAlignment="1">
      <alignment vertical="top" wrapText="1"/>
    </xf>
    <xf numFmtId="0" fontId="0" fillId="0" borderId="0" xfId="0" applyFont="1" applyAlignment="1">
      <alignment vertical="center" wrapText="1"/>
    </xf>
    <xf numFmtId="0" fontId="0" fillId="0" borderId="0" xfId="0" applyAlignment="1">
      <alignment vertical="center" wrapText="1"/>
    </xf>
    <xf numFmtId="0" fontId="11" fillId="0" borderId="0" xfId="3" applyAlignment="1">
      <alignment horizontal="left" vertical="top" wrapText="1"/>
    </xf>
    <xf numFmtId="0" fontId="13" fillId="0" borderId="9" xfId="5" applyBorder="1" applyAlignment="1">
      <alignment horizontal="left" vertical="top" wrapText="1"/>
    </xf>
    <xf numFmtId="0" fontId="21" fillId="0" borderId="0" xfId="19" applyAlignment="1">
      <alignment vertical="top" wrapText="1"/>
    </xf>
  </cellXfs>
  <cellStyles count="28">
    <cellStyle name="Calculation" xfId="1" builtinId="22" customBuiltin="1"/>
    <cellStyle name="Calculation oet2017" xfId="24" xr:uid="{00000000-0005-0000-0000-000001000000}"/>
    <cellStyle name="Check fail" xfId="18" xr:uid="{00000000-0005-0000-0000-000002000000}"/>
    <cellStyle name="Check pass" xfId="17" xr:uid="{00000000-0005-0000-0000-000003000000}"/>
    <cellStyle name="Confidential" xfId="13" xr:uid="{00000000-0005-0000-0000-000004000000}"/>
    <cellStyle name="Feed external" xfId="16" xr:uid="{00000000-0005-0000-0000-000005000000}"/>
    <cellStyle name="Feed internal" xfId="15" xr:uid="{00000000-0005-0000-0000-000006000000}"/>
    <cellStyle name="H1" xfId="2" xr:uid="{00000000-0005-0000-0000-000007000000}"/>
    <cellStyle name="H2" xfId="3" xr:uid="{00000000-0005-0000-0000-000008000000}"/>
    <cellStyle name="H3" xfId="4" xr:uid="{00000000-0005-0000-0000-000009000000}"/>
    <cellStyle name="H4" xfId="5" xr:uid="{00000000-0005-0000-0000-00000A000000}"/>
    <cellStyle name="Highlight" xfId="6" xr:uid="{00000000-0005-0000-0000-00000B000000}"/>
    <cellStyle name="Input assumption or parameter" xfId="14" xr:uid="{00000000-0005-0000-0000-00000C000000}"/>
    <cellStyle name="Input data" xfId="23" xr:uid="{00000000-0005-0000-0000-00000D000000}"/>
    <cellStyle name="Intentionally blank" xfId="21" xr:uid="{00000000-0005-0000-0000-00000E000000}"/>
    <cellStyle name="Model logic" xfId="20" xr:uid="{00000000-0005-0000-0000-00000F000000}"/>
    <cellStyle name="Named range" xfId="22" xr:uid="{00000000-0005-0000-0000-000011000000}"/>
    <cellStyle name="Normal" xfId="0" builtinId="0" customBuiltin="1"/>
    <cellStyle name="Normal 2" xfId="27" xr:uid="{2CAD5F45-E953-426E-A5C7-603BE8299230}"/>
    <cellStyle name="Note" xfId="8" builtinId="10" customBuiltin="1"/>
    <cellStyle name="Note or source" xfId="19" xr:uid="{00000000-0005-0000-0000-000014000000}"/>
    <cellStyle name="Output" xfId="9" builtinId="21" customBuiltin="1"/>
    <cellStyle name="Output oet2017" xfId="25" xr:uid="{00000000-0005-0000-0000-000016000000}"/>
    <cellStyle name="QA highlight" xfId="12" xr:uid="{00000000-0005-0000-0000-000017000000}"/>
    <cellStyle name="Randomized" xfId="26" xr:uid="{00000000-0005-0000-0000-000018000000}"/>
    <cellStyle name="Range name" xfId="7" xr:uid="{00000000-0005-0000-0000-000010000000}"/>
    <cellStyle name="Total" xfId="10" builtinId="25" customBuiltin="1"/>
    <cellStyle name="Unhighlight" xfId="11" xr:uid="{00000000-0005-0000-0000-00001A000000}"/>
  </cellStyles>
  <dxfs count="6">
    <dxf>
      <fill>
        <patternFill>
          <bgColor rgb="FFFFF296"/>
        </patternFill>
      </fill>
    </dxf>
    <dxf>
      <fill>
        <patternFill>
          <bgColor rgb="FFFFF296"/>
        </patternFill>
      </fill>
    </dxf>
    <dxf>
      <fill>
        <patternFill>
          <bgColor rgb="FFFFF296"/>
        </patternFill>
      </fill>
    </dxf>
    <dxf>
      <fill>
        <patternFill>
          <bgColor rgb="FFFFF296"/>
        </patternFill>
      </fill>
    </dxf>
    <dxf>
      <fill>
        <patternFill>
          <bgColor rgb="FFFFF296"/>
        </patternFill>
      </fill>
    </dxf>
    <dxf>
      <fill>
        <patternFill patternType="solid">
          <fgColor auto="1"/>
          <bgColor rgb="FFFFF296"/>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8080"/>
      <rgbColor rgb="00BFDCF9"/>
      <rgbColor rgb="00C00000"/>
      <rgbColor rgb="00008000"/>
      <rgbColor rgb="000000C0"/>
      <rgbColor rgb="00808000"/>
      <rgbColor rgb="00FF00FF"/>
      <rgbColor rgb="000060C0"/>
      <rgbColor rgb="00E0E0E0"/>
      <rgbColor rgb="00A0A0A0"/>
      <rgbColor rgb="00A0A0A0"/>
      <rgbColor rgb="00E4E4E4"/>
      <rgbColor rgb="007B7B7B"/>
      <rgbColor rgb="00C8C8C8"/>
      <rgbColor rgb="00565656"/>
      <rgbColor rgb="00FAFAFA"/>
      <rgbColor rgb="00323232"/>
      <rgbColor rgb="00000000"/>
      <rgbColor rgb="00660066"/>
      <rgbColor rgb="00E3738F"/>
      <rgbColor rgb="00CAA6CA"/>
      <rgbColor rgb="00CC0033"/>
      <rgbColor rgb="009B599B"/>
      <rgbColor rgb="00F2BFCC"/>
      <rgbColor rgb="00853385"/>
      <rgbColor rgb="00EB99AD"/>
      <rgbColor rgb="00E8D9E8"/>
      <rgbColor rgb="00DB4C70"/>
      <rgbColor rgb="00B27FB2"/>
      <rgbColor rgb="00FAE5EA"/>
      <rgbColor rgb="00FAE5EA"/>
      <rgbColor rgb="00FFC0C0"/>
      <rgbColor rgb="00FFC0FF"/>
      <rgbColor rgb="00FFF1C9"/>
      <rgbColor rgb="008080FF"/>
      <rgbColor rgb="000080FF"/>
      <rgbColor rgb="00C0C000"/>
      <rgbColor rgb="00FFE0A0"/>
      <rgbColor rgb="00FF8000"/>
      <rgbColor rgb="00C06000"/>
      <rgbColor rgb="00C000C0"/>
      <rgbColor rgb="00C0C0C0"/>
      <rgbColor rgb="00003A47"/>
      <rgbColor rgb="0000C000"/>
      <rgbColor rgb="00006000"/>
      <rgbColor rgb="00606000"/>
      <rgbColor rgb="00804000"/>
      <rgbColor rgb="00FF80FF"/>
      <rgbColor rgb="00800080"/>
      <rgbColor rgb="00808080"/>
    </indexedColors>
    <mruColors>
      <color rgb="FFFFFFFF"/>
      <color rgb="FFDAEEF3"/>
      <color rgb="FFFFF296"/>
      <color rgb="FFCC0044"/>
      <color rgb="FF642566"/>
      <color rgb="FF404040"/>
      <color rgb="FFC00000"/>
      <color rgb="FFEAC8EA"/>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06/relationships/attachedToolbars" Target="attachedToolbars.bin"/><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600075</xdr:colOff>
      <xdr:row>2</xdr:row>
      <xdr:rowOff>9525</xdr:rowOff>
    </xdr:to>
    <xdr:pic>
      <xdr:nvPicPr>
        <xdr:cNvPr id="7" name="Picture 4" descr="image003">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2885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17</xdr:row>
      <xdr:rowOff>19051</xdr:rowOff>
    </xdr:from>
    <xdr:ext cx="7177088" cy="2428874"/>
    <xdr:sp macro="" textlink="">
      <xdr:nvSpPr>
        <xdr:cNvPr id="2" name="TextBox 1">
          <a:extLst>
            <a:ext uri="{FF2B5EF4-FFF2-40B4-BE49-F238E27FC236}">
              <a16:creationId xmlns:a16="http://schemas.microsoft.com/office/drawing/2014/main" id="{D4EF8D56-49B5-45BA-9A37-04008E39BB06}"/>
            </a:ext>
          </a:extLst>
        </xdr:cNvPr>
        <xdr:cNvSpPr txBox="1"/>
      </xdr:nvSpPr>
      <xdr:spPr>
        <a:xfrm>
          <a:off x="0" y="3343276"/>
          <a:ext cx="7177088" cy="2428874"/>
        </a:xfrm>
        <a:prstGeom prst="rect">
          <a:avLst/>
        </a:prstGeom>
        <a:solidFill>
          <a:srgbClr val="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tx1"/>
              </a:solidFill>
              <a:effectLst/>
              <a:latin typeface="+mn-lt"/>
              <a:ea typeface="+mn-ea"/>
              <a:cs typeface="+mn-cs"/>
            </a:rPr>
            <a:t>Instructions for use:</a:t>
          </a:r>
        </a:p>
        <a:p>
          <a:pPr marL="228600" marR="0" lvl="0" indent="-228600" defTabSz="914400" eaLnBrk="1" fontAlgn="auto" latinLnBrk="0" hangingPunct="1">
            <a:lnSpc>
              <a:spcPct val="100000"/>
            </a:lnSpc>
            <a:spcBef>
              <a:spcPts val="0"/>
            </a:spcBef>
            <a:spcAft>
              <a:spcPts val="0"/>
            </a:spcAft>
            <a:buClrTx/>
            <a:buSzTx/>
            <a:buFont typeface="+mj-lt"/>
            <a:buAutoNum type="arabicParenR"/>
            <a:tabLst/>
            <a:defRPr/>
          </a:pPr>
          <a:r>
            <a:rPr lang="en-GB" sz="1100">
              <a:solidFill>
                <a:schemeClr val="tx1"/>
              </a:solidFill>
              <a:effectLst/>
              <a:latin typeface="+mn-lt"/>
              <a:ea typeface="+mn-ea"/>
              <a:cs typeface="+mn-cs"/>
            </a:rPr>
            <a:t>Enter the transmitter power EIRP</a:t>
          </a:r>
          <a:r>
            <a:rPr lang="en-GB" sz="1100">
              <a:solidFill>
                <a:schemeClr val="tx1"/>
              </a:solidFill>
              <a:effectLst/>
              <a:latin typeface="Calibri" panose="020F0502020204030204" pitchFamily="34" charset="0"/>
              <a:ea typeface="+mn-ea"/>
              <a:cs typeface="Calibri" panose="020F0502020204030204" pitchFamily="34" charset="0"/>
            </a:rPr>
            <a:t>*</a:t>
          </a:r>
          <a:r>
            <a:rPr lang="en-GB" sz="1100" baseline="0">
              <a:solidFill>
                <a:schemeClr val="tx1"/>
              </a:solidFill>
              <a:effectLst/>
              <a:latin typeface="+mn-lt"/>
              <a:ea typeface="+mn-ea"/>
              <a:cs typeface="+mn-cs"/>
            </a:rPr>
            <a:t> (Watts)</a:t>
          </a:r>
          <a:r>
            <a:rPr lang="en-GB" sz="1100">
              <a:solidFill>
                <a:schemeClr val="tx1"/>
              </a:solidFill>
              <a:effectLst/>
              <a:latin typeface="+mn-lt"/>
              <a:ea typeface="+mn-ea"/>
              <a:cs typeface="+mn-cs"/>
            </a:rPr>
            <a:t> of your equipment in cell D5</a:t>
          </a:r>
        </a:p>
        <a:p>
          <a:pPr marL="228600" marR="0" lvl="0" indent="-228600" defTabSz="914400" eaLnBrk="1" fontAlgn="auto" latinLnBrk="0" hangingPunct="1">
            <a:lnSpc>
              <a:spcPct val="100000"/>
            </a:lnSpc>
            <a:spcBef>
              <a:spcPts val="0"/>
            </a:spcBef>
            <a:spcAft>
              <a:spcPts val="0"/>
            </a:spcAft>
            <a:buClrTx/>
            <a:buSzTx/>
            <a:buFont typeface="+mj-lt"/>
            <a:buAutoNum type="arabicParenR"/>
            <a:tabLst/>
            <a:defRPr/>
          </a:pPr>
          <a:r>
            <a:rPr lang="en-GB" sz="1100">
              <a:solidFill>
                <a:schemeClr val="tx1"/>
              </a:solidFill>
              <a:effectLst/>
              <a:latin typeface="+mn-lt"/>
              <a:ea typeface="+mn-ea"/>
              <a:cs typeface="+mn-cs"/>
            </a:rPr>
            <a:t>Enter the operating frequency of your equipment (MHz) in cell D6</a:t>
          </a:r>
        </a:p>
        <a:p>
          <a:pPr marL="228600" marR="0" lvl="0" indent="-228600" defTabSz="914400" eaLnBrk="1" fontAlgn="auto" latinLnBrk="0" hangingPunct="1">
            <a:lnSpc>
              <a:spcPct val="100000"/>
            </a:lnSpc>
            <a:spcBef>
              <a:spcPts val="0"/>
            </a:spcBef>
            <a:spcAft>
              <a:spcPts val="0"/>
            </a:spcAft>
            <a:buClrTx/>
            <a:buSzTx/>
            <a:buFont typeface="+mj-lt"/>
            <a:buAutoNum type="arabicParenR"/>
            <a:tabLst/>
            <a:defRPr/>
          </a:pPr>
          <a:r>
            <a:rPr lang="en-GB" sz="1100">
              <a:solidFill>
                <a:schemeClr val="tx1"/>
              </a:solidFill>
              <a:effectLst/>
              <a:latin typeface="+mn-lt"/>
              <a:ea typeface="+mn-ea"/>
              <a:cs typeface="+mn-cs"/>
            </a:rPr>
            <a:t>The result of the calculation will be given in cell D15. This is an estimate of the safe separation distance in metres (compliance distance) to maintain between the radio equipment in question and members of the public.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tx1"/>
              </a:solidFill>
              <a:effectLst/>
              <a:latin typeface="+mn-lt"/>
              <a:ea typeface="+mn-ea"/>
              <a:cs typeface="+mn-cs"/>
            </a:rPr>
            <a:t>*In most cases it would be appropriate for licensees (or licence applicants) to enter the maximum EIRP of the radio equipment in the transmitter power field. However, licensees may also choose to enter an average power (e.g. over the six-minute averaging period specified in the ICNIRP Guidelines) which takes account of the duty cycle (or factor) of the equipment and/or the maximum percentage of time that a transmitter will be operating during the averaging period. This can be done by multiplying the maximum transmit power of the equipment by the duty factor of the equipment and then by the maximum percentage of time that the equipment will be operating within the averaging period. For example, taking a transmitter with a maximum EIRP of 100 Watts, a duty factor of 50%, and a maximum percentage of time transmitting of 50%, we can calculate an average power of 25 Watts (100 Watts x 50% x 50% = 25 Watts average power). </a:t>
          </a:r>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66674</xdr:colOff>
      <xdr:row>1</xdr:row>
      <xdr:rowOff>95248</xdr:rowOff>
    </xdr:from>
    <xdr:ext cx="6329361" cy="8124827"/>
    <mc:AlternateContent xmlns:mc="http://schemas.openxmlformats.org/markup-compatibility/2006" xmlns:a14="http://schemas.microsoft.com/office/drawing/2010/main">
      <mc:Choice Requires="a14">
        <xdr:sp macro="" textlink="">
          <xdr:nvSpPr>
            <xdr:cNvPr id="31" name="TextBox 1">
              <a:extLst>
                <a:ext uri="{FF2B5EF4-FFF2-40B4-BE49-F238E27FC236}">
                  <a16:creationId xmlns:a16="http://schemas.microsoft.com/office/drawing/2014/main" id="{00000000-0008-0000-0600-00001F000000}"/>
                </a:ext>
              </a:extLst>
            </xdr:cNvPr>
            <xdr:cNvSpPr txBox="1"/>
          </xdr:nvSpPr>
          <xdr:spPr>
            <a:xfrm>
              <a:off x="66674" y="361948"/>
              <a:ext cx="6329361" cy="8124827"/>
            </a:xfrm>
            <a:prstGeom prst="rect">
              <a:avLst/>
            </a:prstGeom>
            <a:solidFill>
              <a:srgbClr val="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This is a </a:t>
              </a:r>
              <a:r>
                <a:rPr lang="en-GB" sz="1100" b="1">
                  <a:solidFill>
                    <a:schemeClr val="tx1"/>
                  </a:solidFill>
                  <a:effectLst/>
                  <a:latin typeface="+mn-lt"/>
                  <a:ea typeface="+mn-ea"/>
                  <a:cs typeface="+mn-cs"/>
                </a:rPr>
                <a:t>trial version of Ofcom's</a:t>
              </a:r>
              <a:r>
                <a:rPr lang="en-GB" sz="1100" b="1" baseline="0">
                  <a:solidFill>
                    <a:schemeClr val="tx1"/>
                  </a:solidFill>
                  <a:effectLst/>
                  <a:latin typeface="+mn-lt"/>
                  <a:ea typeface="+mn-ea"/>
                  <a:cs typeface="+mn-cs"/>
                </a:rPr>
                <a:t> EMF </a:t>
              </a:r>
              <a:r>
                <a:rPr lang="en-GB" sz="1100" b="1">
                  <a:solidFill>
                    <a:schemeClr val="tx1"/>
                  </a:solidFill>
                  <a:effectLst/>
                  <a:latin typeface="+mn-lt"/>
                  <a:ea typeface="+mn-ea"/>
                  <a:cs typeface="+mn-cs"/>
                </a:rPr>
                <a:t>calculator</a:t>
              </a:r>
              <a:r>
                <a:rPr lang="en-GB" sz="1100">
                  <a:solidFill>
                    <a:schemeClr val="tx1"/>
                  </a:solidFill>
                  <a:effectLst/>
                  <a:latin typeface="+mn-lt"/>
                  <a:ea typeface="+mn-ea"/>
                  <a:cs typeface="+mn-cs"/>
                </a:rPr>
                <a:t> which provides an</a:t>
              </a:r>
              <a:r>
                <a:rPr lang="en-GB" sz="1100" baseline="0">
                  <a:solidFill>
                    <a:schemeClr val="tx1"/>
                  </a:solidFill>
                  <a:effectLst/>
                  <a:latin typeface="+mn-lt"/>
                  <a:ea typeface="+mn-ea"/>
                  <a:cs typeface="+mn-cs"/>
                </a:rPr>
                <a:t> estimate of </a:t>
              </a:r>
              <a:r>
                <a:rPr lang="en-GB" sz="1100">
                  <a:solidFill>
                    <a:schemeClr val="tx1"/>
                  </a:solidFill>
                  <a:effectLst/>
                  <a:latin typeface="+mn-lt"/>
                  <a:ea typeface="+mn-ea"/>
                  <a:cs typeface="+mn-cs"/>
                </a:rPr>
                <a:t>the safe separation distance (compliance distance)</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to maintain between the radio equipment in question and members of the public.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Performing the calculation requires</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the</a:t>
              </a:r>
              <a:r>
                <a:rPr lang="en-GB" sz="1100" baseline="0">
                  <a:solidFill>
                    <a:schemeClr val="tx1"/>
                  </a:solidFill>
                  <a:effectLst/>
                  <a:latin typeface="+mn-lt"/>
                  <a:ea typeface="+mn-ea"/>
                  <a:cs typeface="+mn-cs"/>
                </a:rPr>
                <a:t> following input parameters to be entered in relevant fields:</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en-GB" sz="1100">
                  <a:solidFill>
                    <a:schemeClr val="tx1"/>
                  </a:solidFill>
                  <a:effectLst/>
                  <a:latin typeface="+mn-lt"/>
                  <a:ea typeface="+mn-ea"/>
                  <a:cs typeface="+mn-cs"/>
                </a:rPr>
                <a:t>transmitter power in </a:t>
              </a:r>
              <a:r>
                <a:rPr lang="en-GB" sz="1100" i="1">
                  <a:solidFill>
                    <a:schemeClr val="tx1"/>
                  </a:solidFill>
                  <a:effectLst/>
                  <a:latin typeface="+mn-lt"/>
                  <a:ea typeface="+mn-ea"/>
                  <a:cs typeface="+mn-cs"/>
                </a:rPr>
                <a:t>Watts</a:t>
              </a:r>
              <a:r>
                <a:rPr lang="en-GB" sz="1100" i="1" baseline="0">
                  <a:solidFill>
                    <a:schemeClr val="tx1"/>
                  </a:solidFill>
                  <a:effectLst/>
                  <a:latin typeface="+mn-lt"/>
                  <a:ea typeface="+mn-ea"/>
                  <a:cs typeface="+mn-cs"/>
                </a:rPr>
                <a:t> </a:t>
              </a:r>
              <a:endParaRPr lang="en-GB" sz="1100" baseline="0">
                <a:solidFill>
                  <a:schemeClr val="tx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en-GB" sz="1100" baseline="0">
                  <a:solidFill>
                    <a:schemeClr val="tx1"/>
                  </a:solidFill>
                  <a:effectLst/>
                  <a:latin typeface="+mn-lt"/>
                  <a:ea typeface="+mn-ea"/>
                  <a:cs typeface="+mn-cs"/>
                </a:rPr>
                <a:t>operating frequency in </a:t>
              </a:r>
              <a:r>
                <a:rPr lang="en-GB" sz="1100" i="1" baseline="0">
                  <a:solidFill>
                    <a:schemeClr val="tx1"/>
                  </a:solidFill>
                  <a:effectLst/>
                  <a:latin typeface="+mn-lt"/>
                  <a:ea typeface="+mn-ea"/>
                  <a:cs typeface="+mn-cs"/>
                </a:rPr>
                <a:t>MHz</a:t>
              </a:r>
              <a:r>
                <a:rPr lang="en-GB" sz="1100" i="0" baseline="0">
                  <a:solidFill>
                    <a:schemeClr val="tx1"/>
                  </a:solidFill>
                  <a:effectLst/>
                  <a:latin typeface="+mn-lt"/>
                  <a:ea typeface="+mn-ea"/>
                  <a:cs typeface="+mn-cs"/>
                </a:rPr>
                <a:t>.</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The base formulae used by the calculator are: </a:t>
              </a:r>
            </a:p>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GB" sz="1100" b="0" i="1">
                        <a:solidFill>
                          <a:schemeClr val="tx1"/>
                        </a:solidFill>
                        <a:effectLst/>
                        <a:latin typeface="Cambria Math" panose="02040503050406030204" pitchFamily="18" charset="0"/>
                        <a:ea typeface="+mn-ea"/>
                        <a:cs typeface="+mn-cs"/>
                      </a:rPr>
                      <m:t>𝑆</m:t>
                    </m:r>
                    <m:r>
                      <a:rPr lang="en-GB" sz="1100" b="0" i="1">
                        <a:solidFill>
                          <a:schemeClr val="tx1"/>
                        </a:solidFill>
                        <a:effectLst/>
                        <a:latin typeface="Cambria Math" panose="02040503050406030204" pitchFamily="18" charset="0"/>
                        <a:ea typeface="+mn-ea"/>
                        <a:cs typeface="+mn-cs"/>
                      </a:rPr>
                      <m:t>= </m:t>
                    </m:r>
                    <m:sSup>
                      <m:sSupPr>
                        <m:ctrlPr>
                          <a:rPr lang="en-GB" sz="1100" b="0" i="1">
                            <a:solidFill>
                              <a:schemeClr val="tx1"/>
                            </a:solidFill>
                            <a:effectLst/>
                            <a:latin typeface="Cambria Math" panose="02040503050406030204" pitchFamily="18" charset="0"/>
                            <a:ea typeface="+mn-ea"/>
                            <a:cs typeface="+mn-cs"/>
                          </a:rPr>
                        </m:ctrlPr>
                      </m:sSupPr>
                      <m:e>
                        <m:r>
                          <a:rPr lang="en-GB" sz="1100" b="0" i="1">
                            <a:solidFill>
                              <a:schemeClr val="tx1"/>
                            </a:solidFill>
                            <a:effectLst/>
                            <a:latin typeface="Cambria Math" panose="02040503050406030204" pitchFamily="18" charset="0"/>
                            <a:ea typeface="+mn-ea"/>
                            <a:cs typeface="+mn-cs"/>
                          </a:rPr>
                          <m:t>(1+</m:t>
                        </m:r>
                        <m:d>
                          <m:dPr>
                            <m:begChr m:val="|"/>
                            <m:endChr m:val="|"/>
                            <m:ctrlPr>
                              <a:rPr lang="en-GB" sz="1100" b="0" i="1">
                                <a:solidFill>
                                  <a:schemeClr val="tx1"/>
                                </a:solidFill>
                                <a:effectLst/>
                                <a:latin typeface="Cambria Math" panose="02040503050406030204" pitchFamily="18" charset="0"/>
                                <a:ea typeface="+mn-ea"/>
                                <a:cs typeface="+mn-cs"/>
                              </a:rPr>
                            </m:ctrlPr>
                          </m:dPr>
                          <m:e>
                            <m:r>
                              <m:rPr>
                                <m:sty m:val="p"/>
                              </m:rPr>
                              <a:rPr lang="el-GR" sz="1100" b="0" i="1">
                                <a:solidFill>
                                  <a:schemeClr val="tx1"/>
                                </a:solidFill>
                                <a:effectLst/>
                                <a:latin typeface="Cambria Math" panose="02040503050406030204" pitchFamily="18" charset="0"/>
                                <a:ea typeface="+mn-ea"/>
                                <a:cs typeface="+mn-cs"/>
                              </a:rPr>
                              <m:t>Γ</m:t>
                            </m:r>
                          </m:e>
                        </m:d>
                        <m:r>
                          <a:rPr lang="en-GB" sz="1100" b="0" i="1">
                            <a:solidFill>
                              <a:schemeClr val="tx1"/>
                            </a:solidFill>
                            <a:effectLst/>
                            <a:latin typeface="Cambria Math" panose="02040503050406030204" pitchFamily="18" charset="0"/>
                            <a:ea typeface="+mn-ea"/>
                            <a:cs typeface="+mn-cs"/>
                          </a:rPr>
                          <m:t>)</m:t>
                        </m:r>
                      </m:e>
                      <m:sup>
                        <m:r>
                          <a:rPr lang="en-GB" sz="1100" b="0" i="1">
                            <a:solidFill>
                              <a:schemeClr val="tx1"/>
                            </a:solidFill>
                            <a:effectLst/>
                            <a:latin typeface="Cambria Math" panose="02040503050406030204" pitchFamily="18" charset="0"/>
                            <a:ea typeface="+mn-ea"/>
                            <a:cs typeface="+mn-cs"/>
                          </a:rPr>
                          <m:t>2</m:t>
                        </m:r>
                      </m:sup>
                    </m:sSup>
                    <m:f>
                      <m:fPr>
                        <m:ctrlPr>
                          <a:rPr lang="en-GB" sz="1100" b="0" i="1">
                            <a:solidFill>
                              <a:schemeClr val="tx1"/>
                            </a:solidFill>
                            <a:effectLst/>
                            <a:latin typeface="Cambria Math" panose="02040503050406030204" pitchFamily="18" charset="0"/>
                            <a:ea typeface="+mn-ea"/>
                            <a:cs typeface="+mn-cs"/>
                          </a:rPr>
                        </m:ctrlPr>
                      </m:fPr>
                      <m:num>
                        <m:sSub>
                          <m:sSubPr>
                            <m:ctrlPr>
                              <a:rPr lang="en-GB" sz="1100" b="0" i="1">
                                <a:solidFill>
                                  <a:schemeClr val="tx1"/>
                                </a:solidFill>
                                <a:effectLst/>
                                <a:latin typeface="Cambria Math" panose="02040503050406030204" pitchFamily="18" charset="0"/>
                                <a:ea typeface="+mn-ea"/>
                                <a:cs typeface="+mn-cs"/>
                              </a:rPr>
                            </m:ctrlPr>
                          </m:sSubPr>
                          <m:e>
                            <m:r>
                              <a:rPr lang="en-GB" sz="1100" b="0" i="1">
                                <a:solidFill>
                                  <a:schemeClr val="tx1"/>
                                </a:solidFill>
                                <a:effectLst/>
                                <a:latin typeface="Cambria Math" panose="02040503050406030204" pitchFamily="18" charset="0"/>
                                <a:ea typeface="+mn-ea"/>
                                <a:cs typeface="+mn-cs"/>
                              </a:rPr>
                              <m:t>𝑃</m:t>
                            </m:r>
                          </m:e>
                          <m:sub>
                            <m:r>
                              <a:rPr lang="en-GB" sz="1100" b="0" i="1">
                                <a:solidFill>
                                  <a:schemeClr val="tx1"/>
                                </a:solidFill>
                                <a:effectLst/>
                                <a:latin typeface="Cambria Math" panose="02040503050406030204" pitchFamily="18" charset="0"/>
                                <a:ea typeface="+mn-ea"/>
                                <a:cs typeface="+mn-cs"/>
                              </a:rPr>
                              <m:t>𝑡</m:t>
                            </m:r>
                          </m:sub>
                        </m:sSub>
                      </m:num>
                      <m:den>
                        <m:r>
                          <a:rPr lang="en-GB" sz="1100" b="0" i="1">
                            <a:solidFill>
                              <a:schemeClr val="tx1"/>
                            </a:solidFill>
                            <a:effectLst/>
                            <a:latin typeface="Cambria Math" panose="02040503050406030204" pitchFamily="18" charset="0"/>
                            <a:ea typeface="+mn-ea"/>
                            <a:cs typeface="+mn-cs"/>
                          </a:rPr>
                          <m:t>4</m:t>
                        </m:r>
                        <m:r>
                          <a:rPr lang="en-GB" sz="1100" b="0" i="1">
                            <a:solidFill>
                              <a:schemeClr val="tx1"/>
                            </a:solidFill>
                            <a:effectLst/>
                            <a:latin typeface="Cambria Math" panose="02040503050406030204" pitchFamily="18" charset="0"/>
                            <a:ea typeface="+mn-ea"/>
                            <a:cs typeface="+mn-cs"/>
                          </a:rPr>
                          <m:t>𝜋</m:t>
                        </m:r>
                        <m:sSup>
                          <m:sSupPr>
                            <m:ctrlPr>
                              <a:rPr lang="en-GB" sz="1100" b="0" i="1">
                                <a:solidFill>
                                  <a:schemeClr val="tx1"/>
                                </a:solidFill>
                                <a:effectLst/>
                                <a:latin typeface="Cambria Math" panose="02040503050406030204" pitchFamily="18" charset="0"/>
                                <a:ea typeface="+mn-ea"/>
                                <a:cs typeface="+mn-cs"/>
                              </a:rPr>
                            </m:ctrlPr>
                          </m:sSupPr>
                          <m:e>
                            <m:r>
                              <a:rPr lang="en-GB" sz="1100" b="0" i="1">
                                <a:solidFill>
                                  <a:schemeClr val="tx1"/>
                                </a:solidFill>
                                <a:effectLst/>
                                <a:latin typeface="Cambria Math" panose="02040503050406030204" pitchFamily="18" charset="0"/>
                                <a:ea typeface="+mn-ea"/>
                                <a:cs typeface="+mn-cs"/>
                              </a:rPr>
                              <m:t>𝑅</m:t>
                            </m:r>
                          </m:e>
                          <m:sup>
                            <m:r>
                              <a:rPr lang="en-GB" sz="1100" b="0" i="1">
                                <a:solidFill>
                                  <a:schemeClr val="tx1"/>
                                </a:solidFill>
                                <a:effectLst/>
                                <a:latin typeface="Cambria Math" panose="02040503050406030204" pitchFamily="18" charset="0"/>
                                <a:ea typeface="+mn-ea"/>
                                <a:cs typeface="+mn-cs"/>
                              </a:rPr>
                              <m:t>2</m:t>
                            </m:r>
                          </m:sup>
                        </m:sSup>
                      </m:den>
                    </m:f>
                  </m:oMath>
                </m:oMathPara>
              </a14:m>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GB" sz="1100" b="0" i="1">
                        <a:solidFill>
                          <a:schemeClr val="tx1"/>
                        </a:solidFill>
                        <a:effectLst/>
                        <a:latin typeface="Cambria Math" panose="02040503050406030204" pitchFamily="18" charset="0"/>
                        <a:ea typeface="+mn-ea"/>
                        <a:cs typeface="+mn-cs"/>
                      </a:rPr>
                      <m:t>𝐸</m:t>
                    </m:r>
                    <m:r>
                      <a:rPr lang="en-GB" sz="1100" b="0" i="1">
                        <a:solidFill>
                          <a:schemeClr val="tx1"/>
                        </a:solidFill>
                        <a:effectLst/>
                        <a:latin typeface="Cambria Math" panose="02040503050406030204" pitchFamily="18" charset="0"/>
                        <a:ea typeface="+mn-ea"/>
                        <a:cs typeface="+mn-cs"/>
                      </a:rPr>
                      <m:t>= </m:t>
                    </m:r>
                    <m:rad>
                      <m:radPr>
                        <m:degHide m:val="on"/>
                        <m:ctrlPr>
                          <a:rPr lang="en-GB" sz="1100" b="0" i="1">
                            <a:solidFill>
                              <a:schemeClr val="tx1"/>
                            </a:solidFill>
                            <a:effectLst/>
                            <a:latin typeface="Cambria Math" panose="02040503050406030204" pitchFamily="18" charset="0"/>
                            <a:ea typeface="+mn-ea"/>
                            <a:cs typeface="+mn-cs"/>
                          </a:rPr>
                        </m:ctrlPr>
                      </m:radPr>
                      <m:deg/>
                      <m:e>
                        <m:sSub>
                          <m:sSubPr>
                            <m:ctrlPr>
                              <a:rPr lang="en-GB" sz="1100" b="0" i="1">
                                <a:solidFill>
                                  <a:schemeClr val="tx1"/>
                                </a:solidFill>
                                <a:effectLst/>
                                <a:latin typeface="Cambria Math" panose="02040503050406030204" pitchFamily="18" charset="0"/>
                                <a:ea typeface="+mn-ea"/>
                                <a:cs typeface="+mn-cs"/>
                              </a:rPr>
                            </m:ctrlPr>
                          </m:sSubPr>
                          <m:e>
                            <m:r>
                              <a:rPr lang="en-GB" sz="1100" b="0" i="1">
                                <a:solidFill>
                                  <a:schemeClr val="tx1"/>
                                </a:solidFill>
                                <a:effectLst/>
                                <a:latin typeface="Cambria Math" panose="02040503050406030204" pitchFamily="18" charset="0"/>
                                <a:ea typeface="+mn-ea"/>
                                <a:cs typeface="+mn-cs"/>
                              </a:rPr>
                              <m:t>𝑍</m:t>
                            </m:r>
                          </m:e>
                          <m:sub>
                            <m:r>
                              <a:rPr lang="en-GB" sz="1100" b="0" i="1">
                                <a:solidFill>
                                  <a:schemeClr val="tx1"/>
                                </a:solidFill>
                                <a:effectLst/>
                                <a:latin typeface="Cambria Math" panose="02040503050406030204" pitchFamily="18" charset="0"/>
                                <a:ea typeface="+mn-ea"/>
                                <a:cs typeface="+mn-cs"/>
                              </a:rPr>
                              <m:t>0</m:t>
                            </m:r>
                          </m:sub>
                        </m:sSub>
                        <m:r>
                          <a:rPr lang="en-GB" sz="1100" b="0" i="1">
                            <a:solidFill>
                              <a:schemeClr val="tx1"/>
                            </a:solidFill>
                            <a:effectLst/>
                            <a:latin typeface="Cambria Math" panose="02040503050406030204" pitchFamily="18" charset="0"/>
                            <a:ea typeface="+mn-ea"/>
                            <a:cs typeface="+mn-cs"/>
                          </a:rPr>
                          <m:t>𝑆</m:t>
                        </m:r>
                      </m:e>
                    </m:rad>
                  </m:oMath>
                </m:oMathPara>
              </a14:m>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GB" sz="1100" b="0" i="1">
                        <a:solidFill>
                          <a:schemeClr val="tx1"/>
                        </a:solidFill>
                        <a:effectLst/>
                        <a:latin typeface="Cambria Math" panose="02040503050406030204" pitchFamily="18" charset="0"/>
                        <a:ea typeface="+mn-ea"/>
                        <a:cs typeface="+mn-cs"/>
                      </a:rPr>
                      <m:t>𝐻</m:t>
                    </m:r>
                    <m:r>
                      <a:rPr lang="en-GB" sz="1100" b="0" i="1">
                        <a:solidFill>
                          <a:schemeClr val="tx1"/>
                        </a:solidFill>
                        <a:effectLst/>
                        <a:latin typeface="Cambria Math" panose="02040503050406030204" pitchFamily="18" charset="0"/>
                        <a:ea typeface="+mn-ea"/>
                        <a:cs typeface="+mn-cs"/>
                      </a:rPr>
                      <m:t>= </m:t>
                    </m:r>
                    <m:rad>
                      <m:radPr>
                        <m:degHide m:val="on"/>
                        <m:ctrlPr>
                          <a:rPr lang="en-GB" sz="1100" b="0" i="1">
                            <a:solidFill>
                              <a:schemeClr val="tx1"/>
                            </a:solidFill>
                            <a:effectLst/>
                            <a:latin typeface="Cambria Math" panose="02040503050406030204" pitchFamily="18" charset="0"/>
                            <a:ea typeface="+mn-ea"/>
                            <a:cs typeface="+mn-cs"/>
                          </a:rPr>
                        </m:ctrlPr>
                      </m:radPr>
                      <m:deg/>
                      <m:e>
                        <m:f>
                          <m:fPr>
                            <m:ctrlPr>
                              <a:rPr lang="en-GB" sz="1100" b="0" i="1">
                                <a:solidFill>
                                  <a:schemeClr val="tx1"/>
                                </a:solidFill>
                                <a:effectLst/>
                                <a:latin typeface="Cambria Math" panose="02040503050406030204" pitchFamily="18" charset="0"/>
                                <a:ea typeface="+mn-ea"/>
                                <a:cs typeface="+mn-cs"/>
                              </a:rPr>
                            </m:ctrlPr>
                          </m:fPr>
                          <m:num>
                            <m:r>
                              <a:rPr lang="en-GB" sz="1100" b="0" i="1">
                                <a:solidFill>
                                  <a:schemeClr val="tx1"/>
                                </a:solidFill>
                                <a:effectLst/>
                                <a:latin typeface="Cambria Math" panose="02040503050406030204" pitchFamily="18" charset="0"/>
                                <a:ea typeface="+mn-ea"/>
                                <a:cs typeface="+mn-cs"/>
                              </a:rPr>
                              <m:t>𝑆</m:t>
                            </m:r>
                          </m:num>
                          <m:den>
                            <m:sSub>
                              <m:sSubPr>
                                <m:ctrlPr>
                                  <a:rPr lang="en-GB" sz="1100" b="0" i="1">
                                    <a:solidFill>
                                      <a:schemeClr val="tx1"/>
                                    </a:solidFill>
                                    <a:effectLst/>
                                    <a:latin typeface="Cambria Math" panose="02040503050406030204" pitchFamily="18" charset="0"/>
                                    <a:ea typeface="+mn-ea"/>
                                    <a:cs typeface="+mn-cs"/>
                                  </a:rPr>
                                </m:ctrlPr>
                              </m:sSubPr>
                              <m:e>
                                <m:r>
                                  <a:rPr lang="en-GB" sz="1100" b="0" i="1">
                                    <a:solidFill>
                                      <a:schemeClr val="tx1"/>
                                    </a:solidFill>
                                    <a:effectLst/>
                                    <a:latin typeface="Cambria Math" panose="02040503050406030204" pitchFamily="18" charset="0"/>
                                    <a:ea typeface="+mn-ea"/>
                                    <a:cs typeface="+mn-cs"/>
                                  </a:rPr>
                                  <m:t>𝑍</m:t>
                                </m:r>
                              </m:e>
                              <m:sub>
                                <m:r>
                                  <a:rPr lang="en-GB" sz="1100" b="0" i="1">
                                    <a:solidFill>
                                      <a:schemeClr val="tx1"/>
                                    </a:solidFill>
                                    <a:effectLst/>
                                    <a:latin typeface="Cambria Math" panose="02040503050406030204" pitchFamily="18" charset="0"/>
                                    <a:ea typeface="+mn-ea"/>
                                    <a:cs typeface="+mn-cs"/>
                                  </a:rPr>
                                  <m:t>0</m:t>
                                </m:r>
                              </m:sub>
                            </m:sSub>
                          </m:den>
                        </m:f>
                      </m:e>
                    </m:rad>
                  </m:oMath>
                </m:oMathPara>
              </a14:m>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where</a:t>
              </a:r>
              <a14:m>
                <m:oMath xmlns:m="http://schemas.openxmlformats.org/officeDocument/2006/math">
                  <m:r>
                    <a:rPr lang="en-GB" sz="1100" b="0" i="0">
                      <a:solidFill>
                        <a:schemeClr val="tx1"/>
                      </a:solidFill>
                      <a:effectLst/>
                      <a:latin typeface="Cambria Math" panose="02040503050406030204" pitchFamily="18" charset="0"/>
                      <a:ea typeface="+mn-ea"/>
                      <a:cs typeface="+mn-cs"/>
                    </a:rPr>
                    <m:t> </m:t>
                  </m:r>
                  <m:r>
                    <a:rPr lang="en-GB" sz="1100" b="0" i="1">
                      <a:solidFill>
                        <a:schemeClr val="tx1"/>
                      </a:solidFill>
                      <a:effectLst/>
                      <a:latin typeface="Cambria Math" panose="02040503050406030204" pitchFamily="18" charset="0"/>
                      <a:ea typeface="+mn-ea"/>
                      <a:cs typeface="+mn-cs"/>
                    </a:rPr>
                    <m:t>𝑆</m:t>
                  </m:r>
                </m:oMath>
              </a14:m>
              <a:r>
                <a:rPr lang="en-GB" sz="1100">
                  <a:solidFill>
                    <a:schemeClr val="tx1"/>
                  </a:solidFill>
                  <a:effectLst/>
                  <a:latin typeface="+mn-lt"/>
                  <a:ea typeface="+mn-ea"/>
                  <a:cs typeface="+mn-cs"/>
                </a:rPr>
                <a:t> is the power density in </a:t>
              </a:r>
              <a14:m>
                <m:oMath xmlns:m="http://schemas.openxmlformats.org/officeDocument/2006/math">
                  <m:r>
                    <a:rPr lang="en-GB" sz="1100" b="0" i="1">
                      <a:solidFill>
                        <a:schemeClr val="tx1"/>
                      </a:solidFill>
                      <a:effectLst/>
                      <a:latin typeface="Cambria Math" panose="02040503050406030204" pitchFamily="18" charset="0"/>
                      <a:ea typeface="+mn-ea"/>
                      <a:cs typeface="+mn-cs"/>
                    </a:rPr>
                    <m:t>𝑊</m:t>
                  </m:r>
                  <m:r>
                    <a:rPr lang="en-GB" sz="1100" b="0" i="1">
                      <a:solidFill>
                        <a:schemeClr val="tx1"/>
                      </a:solidFill>
                      <a:effectLst/>
                      <a:latin typeface="Cambria Math" panose="02040503050406030204" pitchFamily="18" charset="0"/>
                      <a:ea typeface="+mn-ea"/>
                      <a:cs typeface="+mn-cs"/>
                    </a:rPr>
                    <m:t>/</m:t>
                  </m:r>
                  <m:sSup>
                    <m:sSupPr>
                      <m:ctrlPr>
                        <a:rPr lang="en-GB" sz="1100" b="0" i="1">
                          <a:solidFill>
                            <a:schemeClr val="tx1"/>
                          </a:solidFill>
                          <a:effectLst/>
                          <a:latin typeface="Cambria Math" panose="02040503050406030204" pitchFamily="18" charset="0"/>
                          <a:ea typeface="+mn-ea"/>
                          <a:cs typeface="+mn-cs"/>
                        </a:rPr>
                      </m:ctrlPr>
                    </m:sSupPr>
                    <m:e>
                      <m:r>
                        <a:rPr lang="en-GB" sz="1100" b="0" i="1">
                          <a:solidFill>
                            <a:schemeClr val="tx1"/>
                          </a:solidFill>
                          <a:effectLst/>
                          <a:latin typeface="Cambria Math" panose="02040503050406030204" pitchFamily="18" charset="0"/>
                          <a:ea typeface="+mn-ea"/>
                          <a:cs typeface="+mn-cs"/>
                        </a:rPr>
                        <m:t>𝑚</m:t>
                      </m:r>
                    </m:e>
                    <m:sup>
                      <m:r>
                        <a:rPr lang="en-GB" sz="1100" b="0" i="1">
                          <a:solidFill>
                            <a:schemeClr val="tx1"/>
                          </a:solidFill>
                          <a:effectLst/>
                          <a:latin typeface="Cambria Math" panose="02040503050406030204" pitchFamily="18" charset="0"/>
                          <a:ea typeface="+mn-ea"/>
                          <a:cs typeface="+mn-cs"/>
                        </a:rPr>
                        <m:t>2</m:t>
                      </m:r>
                    </m:sup>
                  </m:sSup>
                </m:oMath>
              </a14:m>
              <a:r>
                <a:rPr lang="en-GB" sz="1100">
                  <a:solidFill>
                    <a:schemeClr val="tx1"/>
                  </a:solidFill>
                  <a:effectLst/>
                  <a:latin typeface="+mn-lt"/>
                  <a:ea typeface="+mn-ea"/>
                  <a:cs typeface="+mn-cs"/>
                </a:rPr>
                <a:t>, </a:t>
              </a:r>
              <a14:m>
                <m:oMath xmlns:m="http://schemas.openxmlformats.org/officeDocument/2006/math">
                  <m:sSub>
                    <m:sSubPr>
                      <m:ctrlPr>
                        <a:rPr lang="en-GB" sz="1100" i="1">
                          <a:solidFill>
                            <a:schemeClr val="tx1"/>
                          </a:solidFill>
                          <a:effectLst/>
                          <a:latin typeface="Cambria Math" panose="02040503050406030204" pitchFamily="18" charset="0"/>
                          <a:ea typeface="+mn-ea"/>
                          <a:cs typeface="+mn-cs"/>
                        </a:rPr>
                      </m:ctrlPr>
                    </m:sSubPr>
                    <m:e>
                      <m:r>
                        <a:rPr lang="en-GB" sz="1100" b="0" i="1">
                          <a:solidFill>
                            <a:schemeClr val="tx1"/>
                          </a:solidFill>
                          <a:effectLst/>
                          <a:latin typeface="Cambria Math" panose="02040503050406030204" pitchFamily="18" charset="0"/>
                          <a:ea typeface="+mn-ea"/>
                          <a:cs typeface="+mn-cs"/>
                        </a:rPr>
                        <m:t>𝑃</m:t>
                      </m:r>
                    </m:e>
                    <m:sub>
                      <m:r>
                        <a:rPr lang="en-GB" sz="1100" b="0" i="1">
                          <a:solidFill>
                            <a:schemeClr val="tx1"/>
                          </a:solidFill>
                          <a:effectLst/>
                          <a:latin typeface="Cambria Math" panose="02040503050406030204" pitchFamily="18" charset="0"/>
                          <a:ea typeface="+mn-ea"/>
                          <a:cs typeface="+mn-cs"/>
                        </a:rPr>
                        <m:t>𝑡</m:t>
                      </m:r>
                    </m:sub>
                  </m:sSub>
                </m:oMath>
              </a14:m>
              <a:r>
                <a:rPr lang="en-GB" sz="1100">
                  <a:solidFill>
                    <a:schemeClr val="tx1"/>
                  </a:solidFill>
                  <a:effectLst/>
                  <a:latin typeface="+mn-lt"/>
                  <a:ea typeface="+mn-ea"/>
                  <a:cs typeface="+mn-cs"/>
                </a:rPr>
                <a:t> is transmitter power specified</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in EIRP </a:t>
              </a:r>
              <a:r>
                <a:rPr lang="en-GB" sz="1100" i="1">
                  <a:solidFill>
                    <a:schemeClr val="tx1"/>
                  </a:solidFill>
                  <a:effectLst/>
                  <a:latin typeface="+mn-lt"/>
                  <a:ea typeface="+mn-ea"/>
                  <a:cs typeface="+mn-cs"/>
                </a:rPr>
                <a:t>Watts, </a:t>
              </a:r>
              <a:r>
                <a:rPr lang="en-GB" sz="1100">
                  <a:solidFill>
                    <a:schemeClr val="tx1"/>
                  </a:solidFill>
                  <a:effectLst/>
                  <a:latin typeface="+mn-lt"/>
                  <a:ea typeface="+mn-ea"/>
                  <a:cs typeface="+mn-cs"/>
                </a:rPr>
                <a:t>, and </a:t>
              </a:r>
              <a14:m>
                <m:oMath xmlns:m="http://schemas.openxmlformats.org/officeDocument/2006/math">
                  <m:d>
                    <m:dPr>
                      <m:begChr m:val="|"/>
                      <m:endChr m:val="|"/>
                      <m:ctrlPr>
                        <a:rPr lang="en-GB" sz="1100" i="1">
                          <a:solidFill>
                            <a:schemeClr val="tx1"/>
                          </a:solidFill>
                          <a:effectLst/>
                          <a:latin typeface="Cambria Math" panose="02040503050406030204" pitchFamily="18" charset="0"/>
                          <a:ea typeface="+mn-ea"/>
                          <a:cs typeface="+mn-cs"/>
                        </a:rPr>
                      </m:ctrlPr>
                    </m:dPr>
                    <m:e>
                      <m:r>
                        <m:rPr>
                          <m:sty m:val="p"/>
                        </m:rPr>
                        <a:rPr lang="el-GR" sz="1100" i="1">
                          <a:solidFill>
                            <a:schemeClr val="tx1"/>
                          </a:solidFill>
                          <a:effectLst/>
                          <a:latin typeface="Cambria Math" panose="02040503050406030204" pitchFamily="18" charset="0"/>
                          <a:ea typeface="+mn-ea"/>
                          <a:cs typeface="+mn-cs"/>
                        </a:rPr>
                        <m:t>Γ</m:t>
                      </m:r>
                    </m:e>
                  </m:d>
                </m:oMath>
              </a14:m>
              <a:r>
                <a:rPr lang="en-GB" sz="1100">
                  <a:solidFill>
                    <a:schemeClr val="tx1"/>
                  </a:solidFill>
                  <a:effectLst/>
                  <a:latin typeface="+mn-lt"/>
                  <a:ea typeface="+mn-ea"/>
                  <a:cs typeface="+mn-cs"/>
                </a:rPr>
                <a:t> is the reflection</a:t>
              </a:r>
              <a:r>
                <a:rPr lang="en-GB" sz="1100" baseline="0">
                  <a:solidFill>
                    <a:schemeClr val="tx1"/>
                  </a:solidFill>
                  <a:effectLst/>
                  <a:latin typeface="+mn-lt"/>
                  <a:ea typeface="+mn-ea"/>
                  <a:cs typeface="+mn-cs"/>
                </a:rPr>
                <a:t> coefficient. </a:t>
              </a:r>
              <a14:m>
                <m:oMath xmlns:m="http://schemas.openxmlformats.org/officeDocument/2006/math">
                  <m:r>
                    <a:rPr lang="en-GB" sz="1100" b="0" i="1" baseline="0">
                      <a:solidFill>
                        <a:schemeClr val="tx1"/>
                      </a:solidFill>
                      <a:effectLst/>
                      <a:latin typeface="Cambria Math" panose="02040503050406030204" pitchFamily="18" charset="0"/>
                      <a:ea typeface="+mn-ea"/>
                      <a:cs typeface="+mn-cs"/>
                    </a:rPr>
                    <m:t>𝐸</m:t>
                  </m:r>
                </m:oMath>
              </a14:m>
              <a:r>
                <a:rPr lang="en-GB" sz="1100" baseline="0">
                  <a:solidFill>
                    <a:schemeClr val="tx1"/>
                  </a:solidFill>
                  <a:effectLst/>
                  <a:latin typeface="+mn-lt"/>
                  <a:ea typeface="+mn-ea"/>
                  <a:cs typeface="+mn-cs"/>
                </a:rPr>
                <a:t> represents the electric field (E-field) strength in </a:t>
              </a:r>
              <a:r>
                <a:rPr lang="en-GB" sz="1100" i="1" baseline="0">
                  <a:solidFill>
                    <a:schemeClr val="tx1"/>
                  </a:solidFill>
                  <a:effectLst/>
                  <a:latin typeface="+mn-lt"/>
                  <a:ea typeface="+mn-ea"/>
                  <a:cs typeface="+mn-cs"/>
                </a:rPr>
                <a:t>V/m</a:t>
              </a:r>
              <a:r>
                <a:rPr lang="en-GB" sz="1100" baseline="0">
                  <a:solidFill>
                    <a:schemeClr val="tx1"/>
                  </a:solidFill>
                  <a:effectLst/>
                  <a:latin typeface="+mn-lt"/>
                  <a:ea typeface="+mn-ea"/>
                  <a:cs typeface="+mn-cs"/>
                </a:rPr>
                <a:t> and </a:t>
              </a:r>
              <a14:m>
                <m:oMath xmlns:m="http://schemas.openxmlformats.org/officeDocument/2006/math">
                  <m:r>
                    <a:rPr lang="en-GB" sz="1100" b="0" i="1" baseline="0">
                      <a:solidFill>
                        <a:schemeClr val="tx1"/>
                      </a:solidFill>
                      <a:effectLst/>
                      <a:latin typeface="Cambria Math" panose="02040503050406030204" pitchFamily="18" charset="0"/>
                      <a:ea typeface="+mn-ea"/>
                      <a:cs typeface="+mn-cs"/>
                    </a:rPr>
                    <m:t>𝐻</m:t>
                  </m:r>
                </m:oMath>
              </a14:m>
              <a:r>
                <a:rPr lang="en-GB" sz="1100">
                  <a:solidFill>
                    <a:schemeClr val="tx1"/>
                  </a:solidFill>
                  <a:effectLst/>
                  <a:latin typeface="+mn-lt"/>
                  <a:ea typeface="+mn-ea"/>
                  <a:cs typeface="+mn-cs"/>
                </a:rPr>
                <a:t> represents the magnetic field (H-field) strength in </a:t>
              </a:r>
              <a:r>
                <a:rPr lang="en-GB" sz="1100" i="1">
                  <a:solidFill>
                    <a:schemeClr val="tx1"/>
                  </a:solidFill>
                  <a:effectLst/>
                  <a:latin typeface="+mn-lt"/>
                  <a:ea typeface="+mn-ea"/>
                  <a:cs typeface="+mn-cs"/>
                </a:rPr>
                <a:t>A/m</a:t>
              </a:r>
              <a:r>
                <a:rPr lang="en-GB" sz="1100">
                  <a:solidFill>
                    <a:schemeClr val="tx1"/>
                  </a:solidFill>
                  <a:effectLst/>
                  <a:latin typeface="+mn-lt"/>
                  <a:ea typeface="+mn-ea"/>
                  <a:cs typeface="+mn-cs"/>
                </a:rPr>
                <a:t>, respectively.</a:t>
              </a:r>
              <a:r>
                <a:rPr lang="en-GB" sz="1100" baseline="0">
                  <a:solidFill>
                    <a:schemeClr val="tx1"/>
                  </a:solidFill>
                  <a:effectLst/>
                  <a:latin typeface="+mn-lt"/>
                  <a:ea typeface="+mn-ea"/>
                  <a:cs typeface="+mn-cs"/>
                </a:rPr>
                <a:t> The impedance of free space </a:t>
              </a:r>
              <a14:m>
                <m:oMath xmlns:m="http://schemas.openxmlformats.org/officeDocument/2006/math">
                  <m:sSub>
                    <m:sSubPr>
                      <m:ctrlPr>
                        <a:rPr lang="en-GB" sz="1100" i="1" baseline="0">
                          <a:solidFill>
                            <a:schemeClr val="tx1"/>
                          </a:solidFill>
                          <a:effectLst/>
                          <a:latin typeface="Cambria Math" panose="02040503050406030204" pitchFamily="18" charset="0"/>
                          <a:ea typeface="+mn-ea"/>
                          <a:cs typeface="+mn-cs"/>
                        </a:rPr>
                      </m:ctrlPr>
                    </m:sSubPr>
                    <m:e>
                      <m:r>
                        <a:rPr lang="en-GB" sz="1100" b="0" i="1" baseline="0">
                          <a:solidFill>
                            <a:schemeClr val="tx1"/>
                          </a:solidFill>
                          <a:effectLst/>
                          <a:latin typeface="Cambria Math" panose="02040503050406030204" pitchFamily="18" charset="0"/>
                          <a:ea typeface="+mn-ea"/>
                          <a:cs typeface="+mn-cs"/>
                        </a:rPr>
                        <m:t>𝑍</m:t>
                      </m:r>
                    </m:e>
                    <m:sub>
                      <m:r>
                        <a:rPr lang="en-GB" sz="1100" b="0" i="1" baseline="0">
                          <a:solidFill>
                            <a:schemeClr val="tx1"/>
                          </a:solidFill>
                          <a:effectLst/>
                          <a:latin typeface="Cambria Math" panose="02040503050406030204" pitchFamily="18" charset="0"/>
                          <a:ea typeface="+mn-ea"/>
                          <a:cs typeface="+mn-cs"/>
                        </a:rPr>
                        <m:t>0</m:t>
                      </m:r>
                    </m:sub>
                  </m:sSub>
                </m:oMath>
              </a14:m>
              <a:r>
                <a:rPr lang="en-GB" sz="1100">
                  <a:solidFill>
                    <a:schemeClr val="tx1"/>
                  </a:solidFill>
                  <a:effectLst/>
                  <a:latin typeface="+mn-lt"/>
                  <a:ea typeface="+mn-ea"/>
                  <a:cs typeface="+mn-cs"/>
                </a:rPr>
                <a:t> is</a:t>
              </a:r>
              <a:r>
                <a:rPr lang="en-GB" sz="1100" baseline="0">
                  <a:solidFill>
                    <a:schemeClr val="tx1"/>
                  </a:solidFill>
                  <a:effectLst/>
                  <a:latin typeface="+mn-lt"/>
                  <a:ea typeface="+mn-ea"/>
                  <a:cs typeface="+mn-cs"/>
                </a:rPr>
                <a:t> approximately 377 ohms.</a:t>
              </a:r>
              <a:r>
                <a:rPr lang="en-GB" sz="1100">
                  <a:solidFill>
                    <a:schemeClr val="tx1"/>
                  </a:solidFill>
                  <a:effectLst/>
                  <a:latin typeface="+mn-lt"/>
                  <a:ea typeface="+mn-ea"/>
                  <a:cs typeface="+mn-cs"/>
                </a:rPr>
                <a:t> The base formulae can be found in recognised international standards, e.g. in</a:t>
              </a:r>
              <a:r>
                <a:rPr lang="en-GB" sz="1100" baseline="0">
                  <a:solidFill>
                    <a:schemeClr val="tx1"/>
                  </a:solidFill>
                  <a:effectLst/>
                  <a:latin typeface="+mn-lt"/>
                  <a:ea typeface="+mn-ea"/>
                  <a:cs typeface="+mn-cs"/>
                </a:rPr>
                <a:t> section B.4.2.1.1.2 of BS EN 62232:2017 or in section 9.1.2 of ITU-T Rec. K.52 (01/2018).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The safe separation distance between radio equipment and publicly accessible areas is then calculated as follows: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a) for 100 kHz to 10 MHz, E-field and H-field limits in the table on the right are separately applied in calculating two separation distances. The greater (more conservative) distance is taken as the final result: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GB" sz="1100" b="0" i="1" baseline="0">
                        <a:solidFill>
                          <a:schemeClr val="tx1"/>
                        </a:solidFill>
                        <a:effectLst/>
                        <a:latin typeface="Cambria Math" panose="02040503050406030204" pitchFamily="18" charset="0"/>
                        <a:ea typeface="+mn-ea"/>
                        <a:cs typeface="+mn-cs"/>
                      </a:rPr>
                      <m:t>𝑅</m:t>
                    </m:r>
                    <m:r>
                      <a:rPr lang="en-GB" sz="1100" b="0" i="1" baseline="0">
                        <a:solidFill>
                          <a:schemeClr val="tx1"/>
                        </a:solidFill>
                        <a:effectLst/>
                        <a:latin typeface="Cambria Math" panose="02040503050406030204" pitchFamily="18" charset="0"/>
                        <a:ea typeface="+mn-ea"/>
                        <a:cs typeface="+mn-cs"/>
                      </a:rPr>
                      <m:t>=</m:t>
                    </m:r>
                    <m:r>
                      <a:rPr lang="en-GB" sz="1100" b="0" i="1" baseline="0">
                        <a:solidFill>
                          <a:schemeClr val="tx1"/>
                        </a:solidFill>
                        <a:effectLst/>
                        <a:latin typeface="Cambria Math" panose="02040503050406030204" pitchFamily="18" charset="0"/>
                        <a:ea typeface="+mn-ea"/>
                        <a:cs typeface="+mn-cs"/>
                      </a:rPr>
                      <m:t>𝑀𝑎𝑥</m:t>
                    </m:r>
                    <m:d>
                      <m:dPr>
                        <m:ctrlPr>
                          <a:rPr lang="en-GB" sz="1100" b="0" i="1" baseline="0">
                            <a:solidFill>
                              <a:schemeClr val="tx1"/>
                            </a:solidFill>
                            <a:effectLst/>
                            <a:latin typeface="Cambria Math" panose="02040503050406030204" pitchFamily="18" charset="0"/>
                            <a:ea typeface="+mn-ea"/>
                            <a:cs typeface="+mn-cs"/>
                          </a:rPr>
                        </m:ctrlPr>
                      </m:dPr>
                      <m:e>
                        <m:rad>
                          <m:radPr>
                            <m:degHide m:val="on"/>
                            <m:ctrlPr>
                              <a:rPr lang="en-GB" sz="1100" b="0" i="1" baseline="0">
                                <a:solidFill>
                                  <a:schemeClr val="tx1"/>
                                </a:solidFill>
                                <a:effectLst/>
                                <a:latin typeface="Cambria Math" panose="02040503050406030204" pitchFamily="18" charset="0"/>
                                <a:ea typeface="+mn-ea"/>
                                <a:cs typeface="+mn-cs"/>
                              </a:rPr>
                            </m:ctrlPr>
                          </m:radPr>
                          <m:deg/>
                          <m:e>
                            <m:f>
                              <m:fPr>
                                <m:ctrlPr>
                                  <a:rPr lang="en-GB" sz="1100" b="0" i="1" baseline="0">
                                    <a:solidFill>
                                      <a:schemeClr val="tx1"/>
                                    </a:solidFill>
                                    <a:effectLst/>
                                    <a:latin typeface="Cambria Math" panose="02040503050406030204" pitchFamily="18" charset="0"/>
                                    <a:ea typeface="+mn-ea"/>
                                    <a:cs typeface="+mn-cs"/>
                                  </a:rPr>
                                </m:ctrlPr>
                              </m:fPr>
                              <m:num>
                                <m:sSub>
                                  <m:sSubPr>
                                    <m:ctrlPr>
                                      <a:rPr lang="en-GB" sz="1100" b="0" i="1" baseline="0">
                                        <a:solidFill>
                                          <a:schemeClr val="tx1"/>
                                        </a:solidFill>
                                        <a:effectLst/>
                                        <a:latin typeface="Cambria Math" panose="02040503050406030204" pitchFamily="18" charset="0"/>
                                        <a:ea typeface="+mn-ea"/>
                                        <a:cs typeface="+mn-cs"/>
                                      </a:rPr>
                                    </m:ctrlPr>
                                  </m:sSubPr>
                                  <m:e>
                                    <m:r>
                                      <a:rPr lang="en-GB" sz="1100" b="0" i="1" baseline="0">
                                        <a:solidFill>
                                          <a:schemeClr val="tx1"/>
                                        </a:solidFill>
                                        <a:effectLst/>
                                        <a:latin typeface="Cambria Math" panose="02040503050406030204" pitchFamily="18" charset="0"/>
                                        <a:ea typeface="+mn-ea"/>
                                        <a:cs typeface="+mn-cs"/>
                                      </a:rPr>
                                      <m:t>𝑃</m:t>
                                    </m:r>
                                  </m:e>
                                  <m:sub>
                                    <m:r>
                                      <a:rPr lang="en-GB" sz="1100" b="0" i="1" baseline="0">
                                        <a:solidFill>
                                          <a:schemeClr val="tx1"/>
                                        </a:solidFill>
                                        <a:effectLst/>
                                        <a:latin typeface="Cambria Math" panose="02040503050406030204" pitchFamily="18" charset="0"/>
                                        <a:ea typeface="+mn-ea"/>
                                        <a:cs typeface="+mn-cs"/>
                                      </a:rPr>
                                      <m:t>𝑡</m:t>
                                    </m:r>
                                  </m:sub>
                                </m:sSub>
                                <m:sSub>
                                  <m:sSubPr>
                                    <m:ctrlPr>
                                      <a:rPr lang="en-GB" sz="1100" b="0" i="1" baseline="0">
                                        <a:solidFill>
                                          <a:schemeClr val="tx1"/>
                                        </a:solidFill>
                                        <a:effectLst/>
                                        <a:latin typeface="Cambria Math" panose="02040503050406030204" pitchFamily="18" charset="0"/>
                                        <a:ea typeface="+mn-ea"/>
                                        <a:cs typeface="+mn-cs"/>
                                      </a:rPr>
                                    </m:ctrlPr>
                                  </m:sSubPr>
                                  <m:e>
                                    <m:r>
                                      <a:rPr lang="en-GB" sz="1100" b="0" i="1" baseline="0">
                                        <a:solidFill>
                                          <a:schemeClr val="tx1"/>
                                        </a:solidFill>
                                        <a:effectLst/>
                                        <a:latin typeface="Cambria Math" panose="02040503050406030204" pitchFamily="18" charset="0"/>
                                        <a:ea typeface="+mn-ea"/>
                                        <a:cs typeface="+mn-cs"/>
                                      </a:rPr>
                                      <m:t>𝑍</m:t>
                                    </m:r>
                                  </m:e>
                                  <m:sub>
                                    <m:r>
                                      <a:rPr lang="en-GB" sz="1100" b="0" i="1" baseline="0">
                                        <a:solidFill>
                                          <a:schemeClr val="tx1"/>
                                        </a:solidFill>
                                        <a:effectLst/>
                                        <a:latin typeface="Cambria Math" panose="02040503050406030204" pitchFamily="18" charset="0"/>
                                        <a:ea typeface="+mn-ea"/>
                                        <a:cs typeface="+mn-cs"/>
                                      </a:rPr>
                                      <m:t>0</m:t>
                                    </m:r>
                                  </m:sub>
                                </m:sSub>
                                <m:sSup>
                                  <m:sSupPr>
                                    <m:ctrlPr>
                                      <a:rPr lang="en-GB" sz="1100" b="0" i="1">
                                        <a:solidFill>
                                          <a:schemeClr val="tx1"/>
                                        </a:solidFill>
                                        <a:effectLst/>
                                        <a:latin typeface="Cambria Math" panose="02040503050406030204" pitchFamily="18" charset="0"/>
                                        <a:ea typeface="+mn-ea"/>
                                        <a:cs typeface="+mn-cs"/>
                                      </a:rPr>
                                    </m:ctrlPr>
                                  </m:sSupPr>
                                  <m:e>
                                    <m:r>
                                      <a:rPr lang="en-GB" sz="1100" b="0" i="1">
                                        <a:solidFill>
                                          <a:schemeClr val="tx1"/>
                                        </a:solidFill>
                                        <a:effectLst/>
                                        <a:latin typeface="Cambria Math" panose="02040503050406030204" pitchFamily="18" charset="0"/>
                                        <a:ea typeface="+mn-ea"/>
                                        <a:cs typeface="+mn-cs"/>
                                      </a:rPr>
                                      <m:t>(1+</m:t>
                                    </m:r>
                                    <m:d>
                                      <m:dPr>
                                        <m:begChr m:val="|"/>
                                        <m:endChr m:val="|"/>
                                        <m:ctrlPr>
                                          <a:rPr lang="en-GB" sz="1100" b="0" i="1">
                                            <a:solidFill>
                                              <a:schemeClr val="tx1"/>
                                            </a:solidFill>
                                            <a:effectLst/>
                                            <a:latin typeface="Cambria Math" panose="02040503050406030204" pitchFamily="18" charset="0"/>
                                            <a:ea typeface="+mn-ea"/>
                                            <a:cs typeface="+mn-cs"/>
                                          </a:rPr>
                                        </m:ctrlPr>
                                      </m:dPr>
                                      <m:e>
                                        <m:r>
                                          <m:rPr>
                                            <m:sty m:val="p"/>
                                          </m:rPr>
                                          <a:rPr lang="el-GR" sz="1100" b="0" i="1">
                                            <a:solidFill>
                                              <a:schemeClr val="tx1"/>
                                            </a:solidFill>
                                            <a:effectLst/>
                                            <a:latin typeface="Cambria Math" panose="02040503050406030204" pitchFamily="18" charset="0"/>
                                            <a:ea typeface="+mn-ea"/>
                                            <a:cs typeface="+mn-cs"/>
                                          </a:rPr>
                                          <m:t>Γ</m:t>
                                        </m:r>
                                      </m:e>
                                    </m:d>
                                    <m:r>
                                      <a:rPr lang="en-GB" sz="1100" b="0" i="1">
                                        <a:solidFill>
                                          <a:schemeClr val="tx1"/>
                                        </a:solidFill>
                                        <a:effectLst/>
                                        <a:latin typeface="Cambria Math" panose="02040503050406030204" pitchFamily="18" charset="0"/>
                                        <a:ea typeface="+mn-ea"/>
                                        <a:cs typeface="+mn-cs"/>
                                      </a:rPr>
                                      <m:t>)</m:t>
                                    </m:r>
                                  </m:e>
                                  <m:sup>
                                    <m:r>
                                      <a:rPr lang="en-GB" sz="1100" b="0" i="1">
                                        <a:solidFill>
                                          <a:schemeClr val="tx1"/>
                                        </a:solidFill>
                                        <a:effectLst/>
                                        <a:latin typeface="Cambria Math" panose="02040503050406030204" pitchFamily="18" charset="0"/>
                                        <a:ea typeface="+mn-ea"/>
                                        <a:cs typeface="+mn-cs"/>
                                      </a:rPr>
                                      <m:t>2</m:t>
                                    </m:r>
                                  </m:sup>
                                </m:sSup>
                              </m:num>
                              <m:den>
                                <m:r>
                                  <a:rPr lang="en-GB" sz="1100" b="0" i="1" baseline="0">
                                    <a:solidFill>
                                      <a:schemeClr val="tx1"/>
                                    </a:solidFill>
                                    <a:effectLst/>
                                    <a:latin typeface="Cambria Math" panose="02040503050406030204" pitchFamily="18" charset="0"/>
                                    <a:ea typeface="+mn-ea"/>
                                    <a:cs typeface="+mn-cs"/>
                                  </a:rPr>
                                  <m:t>4</m:t>
                                </m:r>
                                <m:r>
                                  <a:rPr lang="en-GB" sz="1100" b="0" i="1" baseline="0">
                                    <a:solidFill>
                                      <a:schemeClr val="tx1"/>
                                    </a:solidFill>
                                    <a:effectLst/>
                                    <a:latin typeface="Cambria Math" panose="02040503050406030204" pitchFamily="18" charset="0"/>
                                    <a:ea typeface="+mn-ea"/>
                                    <a:cs typeface="+mn-cs"/>
                                  </a:rPr>
                                  <m:t>𝜋</m:t>
                                </m:r>
                                <m:sSup>
                                  <m:sSupPr>
                                    <m:ctrlPr>
                                      <a:rPr lang="en-GB" sz="1100" b="0" i="1" baseline="0">
                                        <a:solidFill>
                                          <a:schemeClr val="tx1"/>
                                        </a:solidFill>
                                        <a:effectLst/>
                                        <a:latin typeface="Cambria Math" panose="02040503050406030204" pitchFamily="18" charset="0"/>
                                        <a:ea typeface="+mn-ea"/>
                                        <a:cs typeface="+mn-cs"/>
                                      </a:rPr>
                                    </m:ctrlPr>
                                  </m:sSupPr>
                                  <m:e>
                                    <m:r>
                                      <a:rPr lang="en-GB" sz="1100" b="0" i="1" baseline="0">
                                        <a:solidFill>
                                          <a:schemeClr val="tx1"/>
                                        </a:solidFill>
                                        <a:effectLst/>
                                        <a:latin typeface="Cambria Math" panose="02040503050406030204" pitchFamily="18" charset="0"/>
                                        <a:ea typeface="+mn-ea"/>
                                        <a:cs typeface="+mn-cs"/>
                                      </a:rPr>
                                      <m:t>𝐸</m:t>
                                    </m:r>
                                  </m:e>
                                  <m:sup>
                                    <m:r>
                                      <a:rPr lang="en-GB" sz="1100" b="0" i="1" baseline="0">
                                        <a:solidFill>
                                          <a:schemeClr val="tx1"/>
                                        </a:solidFill>
                                        <a:effectLst/>
                                        <a:latin typeface="Cambria Math" panose="02040503050406030204" pitchFamily="18" charset="0"/>
                                        <a:ea typeface="+mn-ea"/>
                                        <a:cs typeface="+mn-cs"/>
                                      </a:rPr>
                                      <m:t>2</m:t>
                                    </m:r>
                                  </m:sup>
                                </m:sSup>
                              </m:den>
                            </m:f>
                          </m:e>
                        </m:rad>
                        <m:r>
                          <m:rPr>
                            <m:nor/>
                          </m:rPr>
                          <a:rPr lang="en-GB" sz="1100" baseline="0">
                            <a:solidFill>
                              <a:schemeClr val="tx1"/>
                            </a:solidFill>
                            <a:effectLst/>
                            <a:latin typeface="+mn-lt"/>
                            <a:ea typeface="+mn-ea"/>
                            <a:cs typeface="+mn-cs"/>
                          </a:rPr>
                          <m:t>, </m:t>
                        </m:r>
                        <m:rad>
                          <m:radPr>
                            <m:degHide m:val="on"/>
                            <m:ctrlPr>
                              <a:rPr lang="en-GB" sz="1100" b="0" i="1" baseline="0">
                                <a:solidFill>
                                  <a:schemeClr val="tx1"/>
                                </a:solidFill>
                                <a:effectLst/>
                                <a:latin typeface="Cambria Math" panose="02040503050406030204" pitchFamily="18" charset="0"/>
                                <a:ea typeface="+mn-ea"/>
                                <a:cs typeface="+mn-cs"/>
                              </a:rPr>
                            </m:ctrlPr>
                          </m:radPr>
                          <m:deg/>
                          <m:e>
                            <m:f>
                              <m:fPr>
                                <m:ctrlPr>
                                  <a:rPr lang="en-GB" sz="1100" b="0" i="1" baseline="0">
                                    <a:solidFill>
                                      <a:schemeClr val="tx1"/>
                                    </a:solidFill>
                                    <a:effectLst/>
                                    <a:latin typeface="Cambria Math" panose="02040503050406030204" pitchFamily="18" charset="0"/>
                                    <a:ea typeface="+mn-ea"/>
                                    <a:cs typeface="+mn-cs"/>
                                  </a:rPr>
                                </m:ctrlPr>
                              </m:fPr>
                              <m:num>
                                <m:sSub>
                                  <m:sSubPr>
                                    <m:ctrlPr>
                                      <a:rPr lang="en-GB" sz="1100" b="0" i="1" baseline="0">
                                        <a:solidFill>
                                          <a:schemeClr val="tx1"/>
                                        </a:solidFill>
                                        <a:effectLst/>
                                        <a:latin typeface="Cambria Math" panose="02040503050406030204" pitchFamily="18" charset="0"/>
                                        <a:ea typeface="+mn-ea"/>
                                        <a:cs typeface="+mn-cs"/>
                                      </a:rPr>
                                    </m:ctrlPr>
                                  </m:sSubPr>
                                  <m:e>
                                    <m:r>
                                      <a:rPr lang="en-GB" sz="1100" b="0" i="1" baseline="0">
                                        <a:solidFill>
                                          <a:schemeClr val="tx1"/>
                                        </a:solidFill>
                                        <a:effectLst/>
                                        <a:latin typeface="Cambria Math" panose="02040503050406030204" pitchFamily="18" charset="0"/>
                                        <a:ea typeface="+mn-ea"/>
                                        <a:cs typeface="+mn-cs"/>
                                      </a:rPr>
                                      <m:t>𝑃</m:t>
                                    </m:r>
                                  </m:e>
                                  <m:sub>
                                    <m:r>
                                      <a:rPr lang="en-GB" sz="1100" b="0" i="1" baseline="0">
                                        <a:solidFill>
                                          <a:schemeClr val="tx1"/>
                                        </a:solidFill>
                                        <a:effectLst/>
                                        <a:latin typeface="Cambria Math" panose="02040503050406030204" pitchFamily="18" charset="0"/>
                                        <a:ea typeface="+mn-ea"/>
                                        <a:cs typeface="+mn-cs"/>
                                      </a:rPr>
                                      <m:t>𝑡</m:t>
                                    </m:r>
                                  </m:sub>
                                </m:sSub>
                                <m:sSup>
                                  <m:sSupPr>
                                    <m:ctrlPr>
                                      <a:rPr lang="en-GB" sz="1100" b="0" i="1">
                                        <a:solidFill>
                                          <a:schemeClr val="tx1"/>
                                        </a:solidFill>
                                        <a:effectLst/>
                                        <a:latin typeface="Cambria Math" panose="02040503050406030204" pitchFamily="18" charset="0"/>
                                        <a:ea typeface="+mn-ea"/>
                                        <a:cs typeface="+mn-cs"/>
                                      </a:rPr>
                                    </m:ctrlPr>
                                  </m:sSupPr>
                                  <m:e>
                                    <m:r>
                                      <a:rPr lang="en-GB" sz="1100" b="0" i="1">
                                        <a:solidFill>
                                          <a:schemeClr val="tx1"/>
                                        </a:solidFill>
                                        <a:effectLst/>
                                        <a:latin typeface="Cambria Math" panose="02040503050406030204" pitchFamily="18" charset="0"/>
                                        <a:ea typeface="+mn-ea"/>
                                        <a:cs typeface="+mn-cs"/>
                                      </a:rPr>
                                      <m:t>(1+</m:t>
                                    </m:r>
                                    <m:d>
                                      <m:dPr>
                                        <m:begChr m:val="|"/>
                                        <m:endChr m:val="|"/>
                                        <m:ctrlPr>
                                          <a:rPr lang="en-GB" sz="1100" b="0" i="1">
                                            <a:solidFill>
                                              <a:schemeClr val="tx1"/>
                                            </a:solidFill>
                                            <a:effectLst/>
                                            <a:latin typeface="Cambria Math" panose="02040503050406030204" pitchFamily="18" charset="0"/>
                                            <a:ea typeface="+mn-ea"/>
                                            <a:cs typeface="+mn-cs"/>
                                          </a:rPr>
                                        </m:ctrlPr>
                                      </m:dPr>
                                      <m:e>
                                        <m:r>
                                          <m:rPr>
                                            <m:sty m:val="p"/>
                                          </m:rPr>
                                          <a:rPr lang="el-GR" sz="1100" b="0" i="1">
                                            <a:solidFill>
                                              <a:schemeClr val="tx1"/>
                                            </a:solidFill>
                                            <a:effectLst/>
                                            <a:latin typeface="Cambria Math" panose="02040503050406030204" pitchFamily="18" charset="0"/>
                                            <a:ea typeface="+mn-ea"/>
                                            <a:cs typeface="+mn-cs"/>
                                          </a:rPr>
                                          <m:t>Γ</m:t>
                                        </m:r>
                                      </m:e>
                                    </m:d>
                                    <m:r>
                                      <a:rPr lang="en-GB" sz="1100" b="0" i="1">
                                        <a:solidFill>
                                          <a:schemeClr val="tx1"/>
                                        </a:solidFill>
                                        <a:effectLst/>
                                        <a:latin typeface="Cambria Math" panose="02040503050406030204" pitchFamily="18" charset="0"/>
                                        <a:ea typeface="+mn-ea"/>
                                        <a:cs typeface="+mn-cs"/>
                                      </a:rPr>
                                      <m:t>)</m:t>
                                    </m:r>
                                  </m:e>
                                  <m:sup>
                                    <m:r>
                                      <a:rPr lang="en-GB" sz="1100" b="0" i="1">
                                        <a:solidFill>
                                          <a:schemeClr val="tx1"/>
                                        </a:solidFill>
                                        <a:effectLst/>
                                        <a:latin typeface="Cambria Math" panose="02040503050406030204" pitchFamily="18" charset="0"/>
                                        <a:ea typeface="+mn-ea"/>
                                        <a:cs typeface="+mn-cs"/>
                                      </a:rPr>
                                      <m:t>2</m:t>
                                    </m:r>
                                  </m:sup>
                                </m:sSup>
                              </m:num>
                              <m:den>
                                <m:r>
                                  <a:rPr lang="en-GB" sz="1100" b="0" i="1" baseline="0">
                                    <a:solidFill>
                                      <a:schemeClr val="tx1"/>
                                    </a:solidFill>
                                    <a:effectLst/>
                                    <a:latin typeface="Cambria Math" panose="02040503050406030204" pitchFamily="18" charset="0"/>
                                    <a:ea typeface="+mn-ea"/>
                                    <a:cs typeface="+mn-cs"/>
                                  </a:rPr>
                                  <m:t>4</m:t>
                                </m:r>
                                <m:r>
                                  <a:rPr lang="en-GB" sz="1100" b="0" i="1" baseline="0">
                                    <a:solidFill>
                                      <a:schemeClr val="tx1"/>
                                    </a:solidFill>
                                    <a:effectLst/>
                                    <a:latin typeface="Cambria Math" panose="02040503050406030204" pitchFamily="18" charset="0"/>
                                    <a:ea typeface="+mn-ea"/>
                                    <a:cs typeface="+mn-cs"/>
                                  </a:rPr>
                                  <m:t>𝜋</m:t>
                                </m:r>
                                <m:sSup>
                                  <m:sSupPr>
                                    <m:ctrlPr>
                                      <a:rPr lang="en-GB" sz="1100" b="0" i="1" baseline="0">
                                        <a:solidFill>
                                          <a:schemeClr val="tx1"/>
                                        </a:solidFill>
                                        <a:effectLst/>
                                        <a:latin typeface="Cambria Math" panose="02040503050406030204" pitchFamily="18" charset="0"/>
                                        <a:ea typeface="+mn-ea"/>
                                        <a:cs typeface="+mn-cs"/>
                                      </a:rPr>
                                    </m:ctrlPr>
                                  </m:sSupPr>
                                  <m:e>
                                    <m:sSub>
                                      <m:sSubPr>
                                        <m:ctrlPr>
                                          <a:rPr lang="en-GB" sz="1100" b="0" i="1" baseline="0">
                                            <a:solidFill>
                                              <a:schemeClr val="tx1"/>
                                            </a:solidFill>
                                            <a:effectLst/>
                                            <a:latin typeface="Cambria Math" panose="02040503050406030204" pitchFamily="18" charset="0"/>
                                            <a:ea typeface="+mn-ea"/>
                                            <a:cs typeface="+mn-cs"/>
                                          </a:rPr>
                                        </m:ctrlPr>
                                      </m:sSubPr>
                                      <m:e>
                                        <m:r>
                                          <a:rPr lang="en-GB" sz="1100" b="0" i="1" baseline="0">
                                            <a:solidFill>
                                              <a:schemeClr val="tx1"/>
                                            </a:solidFill>
                                            <a:effectLst/>
                                            <a:latin typeface="Cambria Math" panose="02040503050406030204" pitchFamily="18" charset="0"/>
                                            <a:ea typeface="+mn-ea"/>
                                            <a:cs typeface="+mn-cs"/>
                                          </a:rPr>
                                          <m:t>𝑍</m:t>
                                        </m:r>
                                      </m:e>
                                      <m:sub>
                                        <m:r>
                                          <a:rPr lang="en-GB" sz="1100" b="0" i="1" baseline="0">
                                            <a:solidFill>
                                              <a:schemeClr val="tx1"/>
                                            </a:solidFill>
                                            <a:effectLst/>
                                            <a:latin typeface="Cambria Math" panose="02040503050406030204" pitchFamily="18" charset="0"/>
                                            <a:ea typeface="+mn-ea"/>
                                            <a:cs typeface="+mn-cs"/>
                                          </a:rPr>
                                          <m:t>0</m:t>
                                        </m:r>
                                      </m:sub>
                                    </m:sSub>
                                    <m:r>
                                      <a:rPr lang="en-GB" sz="1100" b="0" i="1" baseline="0">
                                        <a:solidFill>
                                          <a:schemeClr val="tx1"/>
                                        </a:solidFill>
                                        <a:effectLst/>
                                        <a:latin typeface="Cambria Math" panose="02040503050406030204" pitchFamily="18" charset="0"/>
                                        <a:ea typeface="+mn-ea"/>
                                        <a:cs typeface="+mn-cs"/>
                                      </a:rPr>
                                      <m:t>𝐻</m:t>
                                    </m:r>
                                  </m:e>
                                  <m:sup>
                                    <m:r>
                                      <a:rPr lang="en-GB" sz="1100" b="0" i="1" baseline="0">
                                        <a:solidFill>
                                          <a:schemeClr val="tx1"/>
                                        </a:solidFill>
                                        <a:effectLst/>
                                        <a:latin typeface="Cambria Math" panose="02040503050406030204" pitchFamily="18" charset="0"/>
                                        <a:ea typeface="+mn-ea"/>
                                        <a:cs typeface="+mn-cs"/>
                                      </a:rPr>
                                      <m:t>2</m:t>
                                    </m:r>
                                  </m:sup>
                                </m:sSup>
                              </m:den>
                            </m:f>
                          </m:e>
                        </m:rad>
                      </m:e>
                    </m:d>
                  </m:oMath>
                </m:oMathPara>
              </a14:m>
              <a:endParaRPr lang="en-GB" sz="1100"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b) for 10 MHz to 300 GHz, the power density limit in the table on the right is applied in calculating the separation distance:</a:t>
              </a:r>
            </a:p>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GB" sz="1100" b="0" i="1">
                        <a:solidFill>
                          <a:schemeClr val="tx1"/>
                        </a:solidFill>
                        <a:effectLst/>
                        <a:latin typeface="Cambria Math" panose="02040503050406030204" pitchFamily="18" charset="0"/>
                        <a:ea typeface="+mn-ea"/>
                        <a:cs typeface="+mn-cs"/>
                      </a:rPr>
                      <m:t>𝑅</m:t>
                    </m:r>
                    <m:r>
                      <a:rPr lang="en-GB" sz="1100" b="0" i="1">
                        <a:solidFill>
                          <a:schemeClr val="tx1"/>
                        </a:solidFill>
                        <a:effectLst/>
                        <a:latin typeface="Cambria Math" panose="02040503050406030204" pitchFamily="18" charset="0"/>
                        <a:ea typeface="+mn-ea"/>
                        <a:cs typeface="+mn-cs"/>
                      </a:rPr>
                      <m:t>= </m:t>
                    </m:r>
                    <m:rad>
                      <m:radPr>
                        <m:degHide m:val="on"/>
                        <m:ctrlPr>
                          <a:rPr lang="en-GB" sz="1100" b="0" i="1">
                            <a:solidFill>
                              <a:schemeClr val="tx1"/>
                            </a:solidFill>
                            <a:effectLst/>
                            <a:latin typeface="Cambria Math" panose="02040503050406030204" pitchFamily="18" charset="0"/>
                            <a:ea typeface="+mn-ea"/>
                            <a:cs typeface="+mn-cs"/>
                          </a:rPr>
                        </m:ctrlPr>
                      </m:radPr>
                      <m:deg/>
                      <m:e>
                        <m:f>
                          <m:fPr>
                            <m:ctrlPr>
                              <a:rPr lang="en-GB" sz="1100" b="0" i="1">
                                <a:solidFill>
                                  <a:schemeClr val="tx1"/>
                                </a:solidFill>
                                <a:effectLst/>
                                <a:latin typeface="Cambria Math" panose="02040503050406030204" pitchFamily="18" charset="0"/>
                                <a:ea typeface="+mn-ea"/>
                                <a:cs typeface="+mn-cs"/>
                              </a:rPr>
                            </m:ctrlPr>
                          </m:fPr>
                          <m:num>
                            <m:sSub>
                              <m:sSubPr>
                                <m:ctrlPr>
                                  <a:rPr lang="en-GB" sz="1100" b="0" i="1">
                                    <a:solidFill>
                                      <a:schemeClr val="tx1"/>
                                    </a:solidFill>
                                    <a:effectLst/>
                                    <a:latin typeface="Cambria Math" panose="02040503050406030204" pitchFamily="18" charset="0"/>
                                    <a:ea typeface="+mn-ea"/>
                                    <a:cs typeface="+mn-cs"/>
                                  </a:rPr>
                                </m:ctrlPr>
                              </m:sSubPr>
                              <m:e>
                                <m:r>
                                  <a:rPr lang="en-GB" sz="1100" b="0" i="1">
                                    <a:solidFill>
                                      <a:schemeClr val="tx1"/>
                                    </a:solidFill>
                                    <a:effectLst/>
                                    <a:latin typeface="Cambria Math" panose="02040503050406030204" pitchFamily="18" charset="0"/>
                                    <a:ea typeface="+mn-ea"/>
                                    <a:cs typeface="+mn-cs"/>
                                  </a:rPr>
                                  <m:t>𝑃</m:t>
                                </m:r>
                              </m:e>
                              <m:sub>
                                <m:r>
                                  <a:rPr lang="en-GB" sz="1100" b="0" i="1">
                                    <a:solidFill>
                                      <a:schemeClr val="tx1"/>
                                    </a:solidFill>
                                    <a:effectLst/>
                                    <a:latin typeface="Cambria Math" panose="02040503050406030204" pitchFamily="18" charset="0"/>
                                    <a:ea typeface="+mn-ea"/>
                                    <a:cs typeface="+mn-cs"/>
                                  </a:rPr>
                                  <m:t>𝑡</m:t>
                                </m:r>
                              </m:sub>
                            </m:sSub>
                            <m:sSup>
                              <m:sSupPr>
                                <m:ctrlPr>
                                  <a:rPr lang="en-GB" sz="1100" b="0" i="1">
                                    <a:solidFill>
                                      <a:schemeClr val="tx1"/>
                                    </a:solidFill>
                                    <a:effectLst/>
                                    <a:latin typeface="Cambria Math" panose="02040503050406030204" pitchFamily="18" charset="0"/>
                                    <a:ea typeface="+mn-ea"/>
                                    <a:cs typeface="+mn-cs"/>
                                  </a:rPr>
                                </m:ctrlPr>
                              </m:sSupPr>
                              <m:e>
                                <m:r>
                                  <a:rPr lang="en-GB" sz="1100" b="0" i="1">
                                    <a:solidFill>
                                      <a:schemeClr val="tx1"/>
                                    </a:solidFill>
                                    <a:effectLst/>
                                    <a:latin typeface="Cambria Math" panose="02040503050406030204" pitchFamily="18" charset="0"/>
                                    <a:ea typeface="+mn-ea"/>
                                    <a:cs typeface="+mn-cs"/>
                                  </a:rPr>
                                  <m:t>(1+</m:t>
                                </m:r>
                                <m:d>
                                  <m:dPr>
                                    <m:begChr m:val="|"/>
                                    <m:endChr m:val="|"/>
                                    <m:ctrlPr>
                                      <a:rPr lang="en-GB" sz="1100" b="0" i="1">
                                        <a:solidFill>
                                          <a:schemeClr val="tx1"/>
                                        </a:solidFill>
                                        <a:effectLst/>
                                        <a:latin typeface="Cambria Math" panose="02040503050406030204" pitchFamily="18" charset="0"/>
                                        <a:ea typeface="+mn-ea"/>
                                        <a:cs typeface="+mn-cs"/>
                                      </a:rPr>
                                    </m:ctrlPr>
                                  </m:dPr>
                                  <m:e>
                                    <m:r>
                                      <m:rPr>
                                        <m:sty m:val="p"/>
                                      </m:rPr>
                                      <a:rPr lang="el-GR" sz="1100" b="0" i="1">
                                        <a:solidFill>
                                          <a:schemeClr val="tx1"/>
                                        </a:solidFill>
                                        <a:effectLst/>
                                        <a:latin typeface="Cambria Math" panose="02040503050406030204" pitchFamily="18" charset="0"/>
                                        <a:ea typeface="+mn-ea"/>
                                        <a:cs typeface="+mn-cs"/>
                                      </a:rPr>
                                      <m:t>Γ</m:t>
                                    </m:r>
                                  </m:e>
                                </m:d>
                                <m:r>
                                  <a:rPr lang="en-GB" sz="1100" b="0" i="1">
                                    <a:solidFill>
                                      <a:schemeClr val="tx1"/>
                                    </a:solidFill>
                                    <a:effectLst/>
                                    <a:latin typeface="Cambria Math" panose="02040503050406030204" pitchFamily="18" charset="0"/>
                                    <a:ea typeface="+mn-ea"/>
                                    <a:cs typeface="+mn-cs"/>
                                  </a:rPr>
                                  <m:t>)</m:t>
                                </m:r>
                              </m:e>
                              <m:sup>
                                <m:r>
                                  <a:rPr lang="en-GB" sz="1100" b="0" i="1">
                                    <a:solidFill>
                                      <a:schemeClr val="tx1"/>
                                    </a:solidFill>
                                    <a:effectLst/>
                                    <a:latin typeface="Cambria Math" panose="02040503050406030204" pitchFamily="18" charset="0"/>
                                    <a:ea typeface="+mn-ea"/>
                                    <a:cs typeface="+mn-cs"/>
                                  </a:rPr>
                                  <m:t>2</m:t>
                                </m:r>
                              </m:sup>
                            </m:sSup>
                          </m:num>
                          <m:den>
                            <m:r>
                              <a:rPr lang="en-GB" sz="1100" b="0" i="1">
                                <a:solidFill>
                                  <a:schemeClr val="tx1"/>
                                </a:solidFill>
                                <a:effectLst/>
                                <a:latin typeface="Cambria Math" panose="02040503050406030204" pitchFamily="18" charset="0"/>
                                <a:ea typeface="+mn-ea"/>
                                <a:cs typeface="+mn-cs"/>
                              </a:rPr>
                              <m:t>4</m:t>
                            </m:r>
                            <m:r>
                              <a:rPr lang="en-GB" sz="1100" b="0" i="1">
                                <a:solidFill>
                                  <a:schemeClr val="tx1"/>
                                </a:solidFill>
                                <a:effectLst/>
                                <a:latin typeface="Cambria Math" panose="02040503050406030204" pitchFamily="18" charset="0"/>
                                <a:ea typeface="+mn-ea"/>
                                <a:cs typeface="+mn-cs"/>
                              </a:rPr>
                              <m:t>𝜋</m:t>
                            </m:r>
                            <m:r>
                              <a:rPr lang="en-GB" sz="1100" b="0" i="1">
                                <a:solidFill>
                                  <a:schemeClr val="tx1"/>
                                </a:solidFill>
                                <a:effectLst/>
                                <a:latin typeface="Cambria Math" panose="02040503050406030204" pitchFamily="18" charset="0"/>
                                <a:ea typeface="+mn-ea"/>
                                <a:cs typeface="+mn-cs"/>
                              </a:rPr>
                              <m:t>𝑆</m:t>
                            </m:r>
                          </m:den>
                        </m:f>
                      </m:e>
                    </m:rad>
                  </m:oMath>
                </m:oMathPara>
              </a14:m>
              <a:endParaRPr lang="en-GB" sz="1100" baseline="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Addtional notes:</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tx1"/>
                  </a:solidFill>
                  <a:effectLst/>
                  <a:latin typeface="+mn-lt"/>
                  <a:ea typeface="+mn-ea"/>
                  <a:cs typeface="+mn-cs"/>
                </a:rPr>
                <a:t>The formulae used by the calculator are suited for power density evaluation in the far-field antenna region and overestimate the results in the near-field.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tx1"/>
                  </a:solidFill>
                  <a:effectLst/>
                  <a:latin typeface="+mn-lt"/>
                  <a:ea typeface="+mn-ea"/>
                  <a:cs typeface="+mn-cs"/>
                </a:rPr>
                <a:t>This calculator provides a conservative separation distance based on the following assumptions:</a:t>
              </a:r>
            </a:p>
            <a:p>
              <a:pPr marL="285750" indent="-285750" eaLnBrk="1" fontAlgn="auto" latinLnBrk="0" hangingPunct="1">
                <a:buFont typeface="+mj-lt"/>
                <a:buAutoNum type="romanLcPeriod"/>
              </a:pPr>
              <a:r>
                <a:rPr lang="en-GB" sz="1100" baseline="0">
                  <a:solidFill>
                    <a:schemeClr val="tx1"/>
                  </a:solidFill>
                  <a:effectLst/>
                  <a:latin typeface="+mn-lt"/>
                  <a:ea typeface="+mn-ea"/>
                  <a:cs typeface="+mn-cs"/>
                </a:rPr>
                <a:t>antenna height and pattern are not taken into account; and</a:t>
              </a:r>
            </a:p>
            <a:p>
              <a:pPr marL="285750" indent="-285750" eaLnBrk="1" fontAlgn="auto" latinLnBrk="0" hangingPunct="1">
                <a:buFont typeface="+mj-lt"/>
                <a:buAutoNum type="romanLcPeriod"/>
              </a:pPr>
              <a:r>
                <a:rPr lang="en-GB" sz="1100">
                  <a:solidFill>
                    <a:schemeClr val="tx1"/>
                  </a:solidFill>
                  <a:effectLst/>
                  <a:latin typeface="+mn-lt"/>
                  <a:ea typeface="+mn-ea"/>
                  <a:cs typeface="+mn-cs"/>
                </a:rPr>
                <a:t>typical </a:t>
              </a:r>
              <a:r>
                <a:rPr lang="en-GB" sz="1100" b="0" i="0" baseline="0">
                  <a:solidFill>
                    <a:schemeClr val="tx1"/>
                  </a:solidFill>
                  <a:effectLst/>
                  <a:latin typeface="+mn-lt"/>
                  <a:ea typeface="+mn-ea"/>
                  <a:cs typeface="+mn-cs"/>
                </a:rPr>
                <a:t>ground reflection conditions hence </a:t>
              </a:r>
              <a14:m>
                <m:oMath xmlns:m="http://schemas.openxmlformats.org/officeDocument/2006/math">
                  <m:d>
                    <m:dPr>
                      <m:begChr m:val="|"/>
                      <m:endChr m:val="|"/>
                      <m:ctrlPr>
                        <a:rPr lang="en-GB" sz="1100" i="1">
                          <a:solidFill>
                            <a:schemeClr val="tx1"/>
                          </a:solidFill>
                          <a:effectLst/>
                          <a:latin typeface="Cambria Math" panose="02040503050406030204" pitchFamily="18" charset="0"/>
                          <a:ea typeface="+mn-ea"/>
                          <a:cs typeface="+mn-cs"/>
                        </a:rPr>
                      </m:ctrlPr>
                    </m:dPr>
                    <m:e>
                      <m:r>
                        <m:rPr>
                          <m:sty m:val="p"/>
                        </m:rPr>
                        <a:rPr lang="el-GR" sz="1100" i="1">
                          <a:solidFill>
                            <a:schemeClr val="tx1"/>
                          </a:solidFill>
                          <a:effectLst/>
                          <a:latin typeface="Cambria Math" panose="02040503050406030204" pitchFamily="18" charset="0"/>
                          <a:ea typeface="+mn-ea"/>
                          <a:cs typeface="+mn-cs"/>
                        </a:rPr>
                        <m:t>Γ</m:t>
                      </m:r>
                    </m:e>
                  </m:d>
                  <m:r>
                    <a:rPr lang="en-GB" sz="1100" b="0" i="0">
                      <a:solidFill>
                        <a:schemeClr val="tx1"/>
                      </a:solidFill>
                      <a:effectLst/>
                      <a:latin typeface="Cambria Math" panose="02040503050406030204" pitchFamily="18" charset="0"/>
                      <a:ea typeface="+mn-ea"/>
                      <a:cs typeface="+mn-cs"/>
                    </a:rPr>
                    <m:t> </m:t>
                  </m:r>
                </m:oMath>
              </a14:m>
              <a:r>
                <a:rPr lang="en-GB" sz="1100" baseline="0">
                  <a:solidFill>
                    <a:schemeClr val="tx1"/>
                  </a:solidFill>
                  <a:effectLst/>
                  <a:latin typeface="+mn-lt"/>
                  <a:ea typeface="+mn-ea"/>
                  <a:cs typeface="+mn-cs"/>
                </a:rPr>
                <a:t>=0.6.</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tx1"/>
                </a:solidFill>
                <a:effectLst/>
                <a:latin typeface="+mn-lt"/>
                <a:ea typeface="+mn-ea"/>
                <a:cs typeface="+mn-cs"/>
              </a:endParaRPr>
            </a:p>
            <a:p>
              <a:endParaRPr lang="en-GB" sz="1100"/>
            </a:p>
            <a:p>
              <a:endParaRPr lang="en-GB" sz="1100"/>
            </a:p>
            <a:p>
              <a:endParaRPr lang="en-GB" sz="1100"/>
            </a:p>
          </xdr:txBody>
        </xdr:sp>
      </mc:Choice>
      <mc:Fallback xmlns="">
        <xdr:sp macro="" textlink="">
          <xdr:nvSpPr>
            <xdr:cNvPr id="31" name="TextBox 1">
              <a:extLst>
                <a:ext uri="{FF2B5EF4-FFF2-40B4-BE49-F238E27FC236}">
                  <a16:creationId xmlns:a16="http://schemas.microsoft.com/office/drawing/2014/main" id="{00000000-0008-0000-0600-00001F000000}"/>
                </a:ext>
              </a:extLst>
            </xdr:cNvPr>
            <xdr:cNvSpPr txBox="1"/>
          </xdr:nvSpPr>
          <xdr:spPr>
            <a:xfrm>
              <a:off x="66674" y="361948"/>
              <a:ext cx="6329361" cy="8124827"/>
            </a:xfrm>
            <a:prstGeom prst="rect">
              <a:avLst/>
            </a:prstGeom>
            <a:solidFill>
              <a:srgbClr val="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This is a </a:t>
              </a:r>
              <a:r>
                <a:rPr lang="en-GB" sz="1100" b="1">
                  <a:solidFill>
                    <a:schemeClr val="tx1"/>
                  </a:solidFill>
                  <a:effectLst/>
                  <a:latin typeface="+mn-lt"/>
                  <a:ea typeface="+mn-ea"/>
                  <a:cs typeface="+mn-cs"/>
                </a:rPr>
                <a:t>trial version of Ofcom's</a:t>
              </a:r>
              <a:r>
                <a:rPr lang="en-GB" sz="1100" b="1" baseline="0">
                  <a:solidFill>
                    <a:schemeClr val="tx1"/>
                  </a:solidFill>
                  <a:effectLst/>
                  <a:latin typeface="+mn-lt"/>
                  <a:ea typeface="+mn-ea"/>
                  <a:cs typeface="+mn-cs"/>
                </a:rPr>
                <a:t> EMF </a:t>
              </a:r>
              <a:r>
                <a:rPr lang="en-GB" sz="1100" b="1">
                  <a:solidFill>
                    <a:schemeClr val="tx1"/>
                  </a:solidFill>
                  <a:effectLst/>
                  <a:latin typeface="+mn-lt"/>
                  <a:ea typeface="+mn-ea"/>
                  <a:cs typeface="+mn-cs"/>
                </a:rPr>
                <a:t>calculator</a:t>
              </a:r>
              <a:r>
                <a:rPr lang="en-GB" sz="1100">
                  <a:solidFill>
                    <a:schemeClr val="tx1"/>
                  </a:solidFill>
                  <a:effectLst/>
                  <a:latin typeface="+mn-lt"/>
                  <a:ea typeface="+mn-ea"/>
                  <a:cs typeface="+mn-cs"/>
                </a:rPr>
                <a:t> which provides an</a:t>
              </a:r>
              <a:r>
                <a:rPr lang="en-GB" sz="1100" baseline="0">
                  <a:solidFill>
                    <a:schemeClr val="tx1"/>
                  </a:solidFill>
                  <a:effectLst/>
                  <a:latin typeface="+mn-lt"/>
                  <a:ea typeface="+mn-ea"/>
                  <a:cs typeface="+mn-cs"/>
                </a:rPr>
                <a:t> estimate of </a:t>
              </a:r>
              <a:r>
                <a:rPr lang="en-GB" sz="1100">
                  <a:solidFill>
                    <a:schemeClr val="tx1"/>
                  </a:solidFill>
                  <a:effectLst/>
                  <a:latin typeface="+mn-lt"/>
                  <a:ea typeface="+mn-ea"/>
                  <a:cs typeface="+mn-cs"/>
                </a:rPr>
                <a:t>the safe separation distance (compliance distance)</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to maintain between the radio equipment in question and members of the public.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Performing the calculation requires</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the</a:t>
              </a:r>
              <a:r>
                <a:rPr lang="en-GB" sz="1100" baseline="0">
                  <a:solidFill>
                    <a:schemeClr val="tx1"/>
                  </a:solidFill>
                  <a:effectLst/>
                  <a:latin typeface="+mn-lt"/>
                  <a:ea typeface="+mn-ea"/>
                  <a:cs typeface="+mn-cs"/>
                </a:rPr>
                <a:t> following input parameters to be entered in relevant fields:</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en-GB" sz="1100">
                  <a:solidFill>
                    <a:schemeClr val="tx1"/>
                  </a:solidFill>
                  <a:effectLst/>
                  <a:latin typeface="+mn-lt"/>
                  <a:ea typeface="+mn-ea"/>
                  <a:cs typeface="+mn-cs"/>
                </a:rPr>
                <a:t>transmitter power in </a:t>
              </a:r>
              <a:r>
                <a:rPr lang="en-GB" sz="1100" i="1">
                  <a:solidFill>
                    <a:schemeClr val="tx1"/>
                  </a:solidFill>
                  <a:effectLst/>
                  <a:latin typeface="+mn-lt"/>
                  <a:ea typeface="+mn-ea"/>
                  <a:cs typeface="+mn-cs"/>
                </a:rPr>
                <a:t>Watts</a:t>
              </a:r>
              <a:r>
                <a:rPr lang="en-GB" sz="1100" i="1" baseline="0">
                  <a:solidFill>
                    <a:schemeClr val="tx1"/>
                  </a:solidFill>
                  <a:effectLst/>
                  <a:latin typeface="+mn-lt"/>
                  <a:ea typeface="+mn-ea"/>
                  <a:cs typeface="+mn-cs"/>
                </a:rPr>
                <a:t> </a:t>
              </a:r>
              <a:endParaRPr lang="en-GB" sz="1100" baseline="0">
                <a:solidFill>
                  <a:schemeClr val="tx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en-GB" sz="1100" baseline="0">
                  <a:solidFill>
                    <a:schemeClr val="tx1"/>
                  </a:solidFill>
                  <a:effectLst/>
                  <a:latin typeface="+mn-lt"/>
                  <a:ea typeface="+mn-ea"/>
                  <a:cs typeface="+mn-cs"/>
                </a:rPr>
                <a:t>operating frequency in </a:t>
              </a:r>
              <a:r>
                <a:rPr lang="en-GB" sz="1100" i="1" baseline="0">
                  <a:solidFill>
                    <a:schemeClr val="tx1"/>
                  </a:solidFill>
                  <a:effectLst/>
                  <a:latin typeface="+mn-lt"/>
                  <a:ea typeface="+mn-ea"/>
                  <a:cs typeface="+mn-cs"/>
                </a:rPr>
                <a:t>MHz</a:t>
              </a:r>
              <a:r>
                <a:rPr lang="en-GB" sz="1100" i="0" baseline="0">
                  <a:solidFill>
                    <a:schemeClr val="tx1"/>
                  </a:solidFill>
                  <a:effectLst/>
                  <a:latin typeface="+mn-lt"/>
                  <a:ea typeface="+mn-ea"/>
                  <a:cs typeface="+mn-cs"/>
                </a:rPr>
                <a:t>.</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The base formulae used by the calculator are: </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tx1"/>
                  </a:solidFill>
                  <a:effectLst/>
                  <a:latin typeface="Cambria Math" panose="02040503050406030204" pitchFamily="18" charset="0"/>
                  <a:ea typeface="+mn-ea"/>
                  <a:cs typeface="+mn-cs"/>
                </a:rPr>
                <a:t>𝑆= 〖(1+|</a:t>
              </a:r>
              <a:r>
                <a:rPr lang="el-GR" sz="1100" b="0" i="0">
                  <a:solidFill>
                    <a:schemeClr val="tx1"/>
                  </a:solidFill>
                  <a:effectLst/>
                  <a:latin typeface="Cambria Math" panose="02040503050406030204" pitchFamily="18" charset="0"/>
                  <a:ea typeface="+mn-ea"/>
                  <a:cs typeface="+mn-cs"/>
                </a:rPr>
                <a:t>Γ|</a:t>
              </a:r>
              <a:r>
                <a:rPr lang="en-GB" sz="1100" b="0" i="0">
                  <a:solidFill>
                    <a:schemeClr val="tx1"/>
                  </a:solidFill>
                  <a:effectLst/>
                  <a:latin typeface="Cambria Math" panose="02040503050406030204" pitchFamily="18" charset="0"/>
                  <a:ea typeface="+mn-ea"/>
                  <a:cs typeface="+mn-cs"/>
                </a:rPr>
                <a:t>)〗^2  𝑃_𝑡/(4𝜋𝑅^2 )</a:t>
              </a: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tx1"/>
                  </a:solidFill>
                  <a:effectLst/>
                  <a:latin typeface="Cambria Math" panose="02040503050406030204" pitchFamily="18" charset="0"/>
                  <a:ea typeface="+mn-ea"/>
                  <a:cs typeface="+mn-cs"/>
                </a:rPr>
                <a:t>𝐸= √(𝑍_0 𝑆)</a:t>
              </a: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tx1"/>
                  </a:solidFill>
                  <a:effectLst/>
                  <a:latin typeface="Cambria Math" panose="02040503050406030204" pitchFamily="18" charset="0"/>
                  <a:ea typeface="+mn-ea"/>
                  <a:cs typeface="+mn-cs"/>
                </a:rPr>
                <a:t>𝐻= √(𝑆/𝑍_0 )</a:t>
              </a: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where</a:t>
              </a:r>
              <a:r>
                <a:rPr lang="en-GB" sz="1100" b="0" i="0">
                  <a:solidFill>
                    <a:schemeClr val="tx1"/>
                  </a:solidFill>
                  <a:effectLst/>
                  <a:latin typeface="Cambria Math" panose="02040503050406030204" pitchFamily="18" charset="0"/>
                  <a:ea typeface="+mn-ea"/>
                  <a:cs typeface="+mn-cs"/>
                </a:rPr>
                <a:t> 𝑆</a:t>
              </a:r>
              <a:r>
                <a:rPr lang="en-GB" sz="1100">
                  <a:solidFill>
                    <a:schemeClr val="tx1"/>
                  </a:solidFill>
                  <a:effectLst/>
                  <a:latin typeface="+mn-lt"/>
                  <a:ea typeface="+mn-ea"/>
                  <a:cs typeface="+mn-cs"/>
                </a:rPr>
                <a:t> is the power density in </a:t>
              </a:r>
              <a:r>
                <a:rPr lang="en-GB" sz="1100" b="0" i="0">
                  <a:solidFill>
                    <a:schemeClr val="tx1"/>
                  </a:solidFill>
                  <a:effectLst/>
                  <a:latin typeface="Cambria Math" panose="02040503050406030204" pitchFamily="18" charset="0"/>
                  <a:ea typeface="+mn-ea"/>
                  <a:cs typeface="+mn-cs"/>
                </a:rPr>
                <a:t>𝑊/𝑚^2</a:t>
              </a:r>
              <a:r>
                <a:rPr lang="en-GB" sz="1100">
                  <a:solidFill>
                    <a:schemeClr val="tx1"/>
                  </a:solidFill>
                  <a:effectLst/>
                  <a:latin typeface="+mn-lt"/>
                  <a:ea typeface="+mn-ea"/>
                  <a:cs typeface="+mn-cs"/>
                </a:rPr>
                <a:t>, </a:t>
              </a:r>
              <a:r>
                <a:rPr lang="en-GB" sz="1100" b="0" i="0">
                  <a:solidFill>
                    <a:schemeClr val="tx1"/>
                  </a:solidFill>
                  <a:effectLst/>
                  <a:latin typeface="Cambria Math" panose="02040503050406030204" pitchFamily="18" charset="0"/>
                  <a:ea typeface="+mn-ea"/>
                  <a:cs typeface="+mn-cs"/>
                </a:rPr>
                <a:t>𝑃_𝑡</a:t>
              </a:r>
              <a:r>
                <a:rPr lang="en-GB" sz="1100">
                  <a:solidFill>
                    <a:schemeClr val="tx1"/>
                  </a:solidFill>
                  <a:effectLst/>
                  <a:latin typeface="+mn-lt"/>
                  <a:ea typeface="+mn-ea"/>
                  <a:cs typeface="+mn-cs"/>
                </a:rPr>
                <a:t> is transmitter power specified</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in EIRP </a:t>
              </a:r>
              <a:r>
                <a:rPr lang="en-GB" sz="1100" i="1">
                  <a:solidFill>
                    <a:schemeClr val="tx1"/>
                  </a:solidFill>
                  <a:effectLst/>
                  <a:latin typeface="+mn-lt"/>
                  <a:ea typeface="+mn-ea"/>
                  <a:cs typeface="+mn-cs"/>
                </a:rPr>
                <a:t>Watts, </a:t>
              </a:r>
              <a:r>
                <a:rPr lang="en-GB" sz="1100">
                  <a:solidFill>
                    <a:schemeClr val="tx1"/>
                  </a:solidFill>
                  <a:effectLst/>
                  <a:latin typeface="+mn-lt"/>
                  <a:ea typeface="+mn-ea"/>
                  <a:cs typeface="+mn-cs"/>
                </a:rPr>
                <a:t>, and </a:t>
              </a:r>
              <a:r>
                <a:rPr lang="en-GB" sz="1100" i="0">
                  <a:solidFill>
                    <a:schemeClr val="tx1"/>
                  </a:solidFill>
                  <a:effectLst/>
                  <a:latin typeface="Cambria Math" panose="02040503050406030204" pitchFamily="18" charset="0"/>
                  <a:ea typeface="+mn-ea"/>
                  <a:cs typeface="+mn-cs"/>
                </a:rPr>
                <a:t>|</a:t>
              </a:r>
              <a:r>
                <a:rPr lang="el-GR" sz="1100" i="0">
                  <a:solidFill>
                    <a:schemeClr val="tx1"/>
                  </a:solidFill>
                  <a:effectLst/>
                  <a:latin typeface="Cambria Math" panose="02040503050406030204" pitchFamily="18" charset="0"/>
                  <a:ea typeface="+mn-ea"/>
                  <a:cs typeface="+mn-cs"/>
                </a:rPr>
                <a:t>Γ|</a:t>
              </a:r>
              <a:r>
                <a:rPr lang="en-GB" sz="1100">
                  <a:solidFill>
                    <a:schemeClr val="tx1"/>
                  </a:solidFill>
                  <a:effectLst/>
                  <a:latin typeface="+mn-lt"/>
                  <a:ea typeface="+mn-ea"/>
                  <a:cs typeface="+mn-cs"/>
                </a:rPr>
                <a:t> is the reflection</a:t>
              </a:r>
              <a:r>
                <a:rPr lang="en-GB" sz="1100" baseline="0">
                  <a:solidFill>
                    <a:schemeClr val="tx1"/>
                  </a:solidFill>
                  <a:effectLst/>
                  <a:latin typeface="+mn-lt"/>
                  <a:ea typeface="+mn-ea"/>
                  <a:cs typeface="+mn-cs"/>
                </a:rPr>
                <a:t> coefficient. </a:t>
              </a:r>
              <a:r>
                <a:rPr lang="en-GB" sz="1100" b="0" i="0" baseline="0">
                  <a:solidFill>
                    <a:schemeClr val="tx1"/>
                  </a:solidFill>
                  <a:effectLst/>
                  <a:latin typeface="Cambria Math" panose="02040503050406030204" pitchFamily="18" charset="0"/>
                  <a:ea typeface="+mn-ea"/>
                  <a:cs typeface="+mn-cs"/>
                </a:rPr>
                <a:t>𝐸</a:t>
              </a:r>
              <a:r>
                <a:rPr lang="en-GB" sz="1100" baseline="0">
                  <a:solidFill>
                    <a:schemeClr val="tx1"/>
                  </a:solidFill>
                  <a:effectLst/>
                  <a:latin typeface="+mn-lt"/>
                  <a:ea typeface="+mn-ea"/>
                  <a:cs typeface="+mn-cs"/>
                </a:rPr>
                <a:t> represents the electric field (E-field) strength in </a:t>
              </a:r>
              <a:r>
                <a:rPr lang="en-GB" sz="1100" i="1" baseline="0">
                  <a:solidFill>
                    <a:schemeClr val="tx1"/>
                  </a:solidFill>
                  <a:effectLst/>
                  <a:latin typeface="+mn-lt"/>
                  <a:ea typeface="+mn-ea"/>
                  <a:cs typeface="+mn-cs"/>
                </a:rPr>
                <a:t>V/m</a:t>
              </a:r>
              <a:r>
                <a:rPr lang="en-GB" sz="1100" baseline="0">
                  <a:solidFill>
                    <a:schemeClr val="tx1"/>
                  </a:solidFill>
                  <a:effectLst/>
                  <a:latin typeface="+mn-lt"/>
                  <a:ea typeface="+mn-ea"/>
                  <a:cs typeface="+mn-cs"/>
                </a:rPr>
                <a:t> and </a:t>
              </a:r>
              <a:r>
                <a:rPr lang="en-GB" sz="1100" b="0" i="0" baseline="0">
                  <a:solidFill>
                    <a:schemeClr val="tx1"/>
                  </a:solidFill>
                  <a:effectLst/>
                  <a:latin typeface="Cambria Math" panose="02040503050406030204" pitchFamily="18" charset="0"/>
                  <a:ea typeface="+mn-ea"/>
                  <a:cs typeface="+mn-cs"/>
                </a:rPr>
                <a:t>𝐻</a:t>
              </a:r>
              <a:r>
                <a:rPr lang="en-GB" sz="1100">
                  <a:solidFill>
                    <a:schemeClr val="tx1"/>
                  </a:solidFill>
                  <a:effectLst/>
                  <a:latin typeface="+mn-lt"/>
                  <a:ea typeface="+mn-ea"/>
                  <a:cs typeface="+mn-cs"/>
                </a:rPr>
                <a:t> represents the magnetic field (H-field) strength in </a:t>
              </a:r>
              <a:r>
                <a:rPr lang="en-GB" sz="1100" i="1">
                  <a:solidFill>
                    <a:schemeClr val="tx1"/>
                  </a:solidFill>
                  <a:effectLst/>
                  <a:latin typeface="+mn-lt"/>
                  <a:ea typeface="+mn-ea"/>
                  <a:cs typeface="+mn-cs"/>
                </a:rPr>
                <a:t>A/m</a:t>
              </a:r>
              <a:r>
                <a:rPr lang="en-GB" sz="1100">
                  <a:solidFill>
                    <a:schemeClr val="tx1"/>
                  </a:solidFill>
                  <a:effectLst/>
                  <a:latin typeface="+mn-lt"/>
                  <a:ea typeface="+mn-ea"/>
                  <a:cs typeface="+mn-cs"/>
                </a:rPr>
                <a:t>, respectively.</a:t>
              </a:r>
              <a:r>
                <a:rPr lang="en-GB" sz="1100" baseline="0">
                  <a:solidFill>
                    <a:schemeClr val="tx1"/>
                  </a:solidFill>
                  <a:effectLst/>
                  <a:latin typeface="+mn-lt"/>
                  <a:ea typeface="+mn-ea"/>
                  <a:cs typeface="+mn-cs"/>
                </a:rPr>
                <a:t> The impedance of free space </a:t>
              </a:r>
              <a:r>
                <a:rPr lang="en-GB" sz="1100" b="0" i="0" baseline="0">
                  <a:solidFill>
                    <a:schemeClr val="tx1"/>
                  </a:solidFill>
                  <a:effectLst/>
                  <a:latin typeface="Cambria Math" panose="02040503050406030204" pitchFamily="18" charset="0"/>
                  <a:ea typeface="+mn-ea"/>
                  <a:cs typeface="+mn-cs"/>
                </a:rPr>
                <a:t>𝑍_0</a:t>
              </a:r>
              <a:r>
                <a:rPr lang="en-GB" sz="1100">
                  <a:solidFill>
                    <a:schemeClr val="tx1"/>
                  </a:solidFill>
                  <a:effectLst/>
                  <a:latin typeface="+mn-lt"/>
                  <a:ea typeface="+mn-ea"/>
                  <a:cs typeface="+mn-cs"/>
                </a:rPr>
                <a:t> is</a:t>
              </a:r>
              <a:r>
                <a:rPr lang="en-GB" sz="1100" baseline="0">
                  <a:solidFill>
                    <a:schemeClr val="tx1"/>
                  </a:solidFill>
                  <a:effectLst/>
                  <a:latin typeface="+mn-lt"/>
                  <a:ea typeface="+mn-ea"/>
                  <a:cs typeface="+mn-cs"/>
                </a:rPr>
                <a:t> approximately 377 ohms.</a:t>
              </a:r>
              <a:r>
                <a:rPr lang="en-GB" sz="1100">
                  <a:solidFill>
                    <a:schemeClr val="tx1"/>
                  </a:solidFill>
                  <a:effectLst/>
                  <a:latin typeface="+mn-lt"/>
                  <a:ea typeface="+mn-ea"/>
                  <a:cs typeface="+mn-cs"/>
                </a:rPr>
                <a:t> The base formulae can be found in recognised international standards, e.g. in</a:t>
              </a:r>
              <a:r>
                <a:rPr lang="en-GB" sz="1100" baseline="0">
                  <a:solidFill>
                    <a:schemeClr val="tx1"/>
                  </a:solidFill>
                  <a:effectLst/>
                  <a:latin typeface="+mn-lt"/>
                  <a:ea typeface="+mn-ea"/>
                  <a:cs typeface="+mn-cs"/>
                </a:rPr>
                <a:t> section B.4.2.1.1.2 of BS EN 62232:2017 or in section 9.1.2 of ITU-T Rec. K.52 (01/2018).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The safe separation distance between radio equipment and publicly accessible areas is then calculated as follows: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a) for 100 kHz to 10 MHz, E-field and H-field limits in the table on the right are separately applied in calculating two separation distances. The greater (more conservative) distance is taken as the final result: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GB" sz="1100" b="0" i="0" baseline="0">
                  <a:solidFill>
                    <a:schemeClr val="tx1"/>
                  </a:solidFill>
                  <a:effectLst/>
                  <a:latin typeface="Cambria Math" panose="02040503050406030204" pitchFamily="18" charset="0"/>
                  <a:ea typeface="+mn-ea"/>
                  <a:cs typeface="+mn-cs"/>
                </a:rPr>
                <a:t>𝑅=𝑀𝑎𝑥(√((𝑃_𝑡 𝑍_0 〖</a:t>
              </a:r>
              <a:r>
                <a:rPr lang="en-GB" sz="1100" b="0" i="0">
                  <a:solidFill>
                    <a:schemeClr val="tx1"/>
                  </a:solidFill>
                  <a:effectLst/>
                  <a:latin typeface="Cambria Math" panose="02040503050406030204" pitchFamily="18" charset="0"/>
                  <a:ea typeface="+mn-ea"/>
                  <a:cs typeface="+mn-cs"/>
                </a:rPr>
                <a:t>(1+|</a:t>
              </a:r>
              <a:r>
                <a:rPr lang="el-GR" sz="1100" b="0" i="0">
                  <a:solidFill>
                    <a:schemeClr val="tx1"/>
                  </a:solidFill>
                  <a:effectLst/>
                  <a:latin typeface="Cambria Math" panose="02040503050406030204" pitchFamily="18" charset="0"/>
                  <a:ea typeface="+mn-ea"/>
                  <a:cs typeface="+mn-cs"/>
                </a:rPr>
                <a:t>Γ|</a:t>
              </a:r>
              <a:r>
                <a:rPr lang="en-GB" sz="1100" b="0" i="0">
                  <a:solidFill>
                    <a:schemeClr val="tx1"/>
                  </a:solidFill>
                  <a:effectLst/>
                  <a:latin typeface="Cambria Math" panose="02040503050406030204" pitchFamily="18" charset="0"/>
                  <a:ea typeface="+mn-ea"/>
                  <a:cs typeface="+mn-cs"/>
                </a:rPr>
                <a:t>)〗^2</a:t>
              </a:r>
              <a:r>
                <a:rPr lang="en-GB" sz="1100" b="0" i="0" baseline="0">
                  <a:solidFill>
                    <a:schemeClr val="tx1"/>
                  </a:solidFill>
                  <a:effectLst/>
                  <a:latin typeface="Cambria Math" panose="02040503050406030204" pitchFamily="18" charset="0"/>
                  <a:ea typeface="+mn-ea"/>
                  <a:cs typeface="+mn-cs"/>
                </a:rPr>
                <a:t>)/(4𝜋𝐸^2 ))</a:t>
              </a:r>
              <a:r>
                <a:rPr lang="en-GB" sz="1100" b="0" i="0" baseline="0">
                  <a:solidFill>
                    <a:schemeClr val="tx1"/>
                  </a:solidFill>
                  <a:effectLst/>
                  <a:latin typeface="+mn-lt"/>
                  <a:ea typeface="+mn-ea"/>
                  <a:cs typeface="+mn-cs"/>
                </a:rPr>
                <a:t> "</a:t>
              </a:r>
              <a:r>
                <a:rPr lang="en-GB" sz="1100" i="0" baseline="0">
                  <a:solidFill>
                    <a:schemeClr val="tx1"/>
                  </a:solidFill>
                  <a:effectLst/>
                  <a:latin typeface="+mn-lt"/>
                  <a:ea typeface="+mn-ea"/>
                  <a:cs typeface="+mn-cs"/>
                </a:rPr>
                <a:t>, </a:t>
              </a:r>
              <a:r>
                <a:rPr lang="en-GB" sz="1100" b="0" i="0" baseline="0">
                  <a:solidFill>
                    <a:schemeClr val="tx1"/>
                  </a:solidFill>
                  <a:effectLst/>
                  <a:latin typeface="Cambria Math" panose="02040503050406030204" pitchFamily="18" charset="0"/>
                  <a:ea typeface="+mn-ea"/>
                  <a:cs typeface="+mn-cs"/>
                </a:rPr>
                <a:t>" √((𝑃_𝑡 〖</a:t>
              </a:r>
              <a:r>
                <a:rPr lang="en-GB" sz="1100" b="0" i="0">
                  <a:solidFill>
                    <a:schemeClr val="tx1"/>
                  </a:solidFill>
                  <a:effectLst/>
                  <a:latin typeface="Cambria Math" panose="02040503050406030204" pitchFamily="18" charset="0"/>
                  <a:ea typeface="+mn-ea"/>
                  <a:cs typeface="+mn-cs"/>
                </a:rPr>
                <a:t>(1+|</a:t>
              </a:r>
              <a:r>
                <a:rPr lang="el-GR" sz="1100" b="0" i="0">
                  <a:solidFill>
                    <a:schemeClr val="tx1"/>
                  </a:solidFill>
                  <a:effectLst/>
                  <a:latin typeface="Cambria Math" panose="02040503050406030204" pitchFamily="18" charset="0"/>
                  <a:ea typeface="+mn-ea"/>
                  <a:cs typeface="+mn-cs"/>
                </a:rPr>
                <a:t>Γ|</a:t>
              </a:r>
              <a:r>
                <a:rPr lang="en-GB" sz="1100" b="0" i="0">
                  <a:solidFill>
                    <a:schemeClr val="tx1"/>
                  </a:solidFill>
                  <a:effectLst/>
                  <a:latin typeface="Cambria Math" panose="02040503050406030204" pitchFamily="18" charset="0"/>
                  <a:ea typeface="+mn-ea"/>
                  <a:cs typeface="+mn-cs"/>
                </a:rPr>
                <a:t>)〗^2</a:t>
              </a:r>
              <a:r>
                <a:rPr lang="en-GB" sz="1100" b="0" i="0" baseline="0">
                  <a:solidFill>
                    <a:schemeClr val="tx1"/>
                  </a:solidFill>
                  <a:effectLst/>
                  <a:latin typeface="Cambria Math" panose="02040503050406030204" pitchFamily="18" charset="0"/>
                  <a:ea typeface="+mn-ea"/>
                  <a:cs typeface="+mn-cs"/>
                </a:rPr>
                <a:t>)/(4𝜋〖𝑍_0 𝐻〗^2 )))</a:t>
              </a:r>
              <a:endParaRPr lang="en-GB" sz="1100"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b) for 10 MHz to 300 GHz, the power density limit in the table on the right is applied in calculating the separation distance:</a:t>
              </a:r>
            </a:p>
            <a:p>
              <a:pPr marL="0" marR="0" lvl="0" indent="0" algn="l" defTabSz="914400" eaLnBrk="1" fontAlgn="auto" latinLnBrk="0" hangingPunct="1">
                <a:lnSpc>
                  <a:spcPct val="100000"/>
                </a:lnSpc>
                <a:spcBef>
                  <a:spcPts val="0"/>
                </a:spcBef>
                <a:spcAft>
                  <a:spcPts val="0"/>
                </a:spcAft>
                <a:buClrTx/>
                <a:buSzTx/>
                <a:buFontTx/>
                <a:buNone/>
                <a:tabLst/>
                <a:defRPr/>
              </a:pPr>
              <a:r>
                <a:rPr lang="en-GB" sz="1100" b="0" i="0">
                  <a:solidFill>
                    <a:schemeClr val="tx1"/>
                  </a:solidFill>
                  <a:effectLst/>
                  <a:latin typeface="Cambria Math" panose="02040503050406030204" pitchFamily="18" charset="0"/>
                  <a:ea typeface="+mn-ea"/>
                  <a:cs typeface="+mn-cs"/>
                </a:rPr>
                <a:t>𝑅= √((𝑃_𝑡 〖(1+|</a:t>
              </a:r>
              <a:r>
                <a:rPr lang="el-GR" sz="1100" b="0" i="0">
                  <a:solidFill>
                    <a:schemeClr val="tx1"/>
                  </a:solidFill>
                  <a:effectLst/>
                  <a:latin typeface="Cambria Math" panose="02040503050406030204" pitchFamily="18" charset="0"/>
                  <a:ea typeface="+mn-ea"/>
                  <a:cs typeface="+mn-cs"/>
                </a:rPr>
                <a:t>Γ|</a:t>
              </a:r>
              <a:r>
                <a:rPr lang="en-GB" sz="1100" b="0" i="0">
                  <a:solidFill>
                    <a:schemeClr val="tx1"/>
                  </a:solidFill>
                  <a:effectLst/>
                  <a:latin typeface="Cambria Math" panose="02040503050406030204" pitchFamily="18" charset="0"/>
                  <a:ea typeface="+mn-ea"/>
                  <a:cs typeface="+mn-cs"/>
                </a:rPr>
                <a:t>)〗^2)/4𝜋𝑆)</a:t>
              </a:r>
              <a:endParaRPr lang="en-GB" sz="1100" baseline="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Addtional notes:</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tx1"/>
                  </a:solidFill>
                  <a:effectLst/>
                  <a:latin typeface="+mn-lt"/>
                  <a:ea typeface="+mn-ea"/>
                  <a:cs typeface="+mn-cs"/>
                </a:rPr>
                <a:t>The formulae used by the calculator are suited for power density evaluation in the far-field antenna region and overestimate the results in the near-field.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tx1"/>
                  </a:solidFill>
                  <a:effectLst/>
                  <a:latin typeface="+mn-lt"/>
                  <a:ea typeface="+mn-ea"/>
                  <a:cs typeface="+mn-cs"/>
                </a:rPr>
                <a:t>This calculator provides a conservative separation distance based on the following assumptions:</a:t>
              </a:r>
            </a:p>
            <a:p>
              <a:pPr marL="285750" indent="-285750" eaLnBrk="1" fontAlgn="auto" latinLnBrk="0" hangingPunct="1">
                <a:buFont typeface="+mj-lt"/>
                <a:buAutoNum type="romanLcPeriod"/>
              </a:pPr>
              <a:r>
                <a:rPr lang="en-GB" sz="1100" baseline="0">
                  <a:solidFill>
                    <a:schemeClr val="tx1"/>
                  </a:solidFill>
                  <a:effectLst/>
                  <a:latin typeface="+mn-lt"/>
                  <a:ea typeface="+mn-ea"/>
                  <a:cs typeface="+mn-cs"/>
                </a:rPr>
                <a:t>antenna height and pattern are not taken into account; and</a:t>
              </a:r>
            </a:p>
            <a:p>
              <a:pPr marL="285750" indent="-285750" eaLnBrk="1" fontAlgn="auto" latinLnBrk="0" hangingPunct="1">
                <a:buFont typeface="+mj-lt"/>
                <a:buAutoNum type="romanLcPeriod"/>
              </a:pPr>
              <a:r>
                <a:rPr lang="en-GB" sz="1100">
                  <a:solidFill>
                    <a:schemeClr val="tx1"/>
                  </a:solidFill>
                  <a:effectLst/>
                  <a:latin typeface="+mn-lt"/>
                  <a:ea typeface="+mn-ea"/>
                  <a:cs typeface="+mn-cs"/>
                </a:rPr>
                <a:t>typical </a:t>
              </a:r>
              <a:r>
                <a:rPr lang="en-GB" sz="1100" b="0" i="0" baseline="0">
                  <a:solidFill>
                    <a:schemeClr val="tx1"/>
                  </a:solidFill>
                  <a:effectLst/>
                  <a:latin typeface="+mn-lt"/>
                  <a:ea typeface="+mn-ea"/>
                  <a:cs typeface="+mn-cs"/>
                </a:rPr>
                <a:t>ground reflection conditions hence </a:t>
              </a:r>
              <a:r>
                <a:rPr lang="en-GB" sz="1100" i="0">
                  <a:solidFill>
                    <a:schemeClr val="tx1"/>
                  </a:solidFill>
                  <a:effectLst/>
                  <a:latin typeface="Cambria Math" panose="02040503050406030204" pitchFamily="18" charset="0"/>
                  <a:ea typeface="+mn-ea"/>
                  <a:cs typeface="+mn-cs"/>
                </a:rPr>
                <a:t>|</a:t>
              </a:r>
              <a:r>
                <a:rPr lang="el-GR" sz="1100" i="0">
                  <a:solidFill>
                    <a:schemeClr val="tx1"/>
                  </a:solidFill>
                  <a:effectLst/>
                  <a:latin typeface="Cambria Math" panose="02040503050406030204" pitchFamily="18" charset="0"/>
                  <a:ea typeface="+mn-ea"/>
                  <a:cs typeface="+mn-cs"/>
                </a:rPr>
                <a:t>Γ|</a:t>
              </a:r>
              <a:r>
                <a:rPr lang="en-GB" sz="1100" b="0" i="0">
                  <a:solidFill>
                    <a:schemeClr val="tx1"/>
                  </a:solidFill>
                  <a:effectLst/>
                  <a:latin typeface="Cambria Math" panose="02040503050406030204" pitchFamily="18" charset="0"/>
                  <a:ea typeface="+mn-ea"/>
                  <a:cs typeface="+mn-cs"/>
                </a:rPr>
                <a:t>  </a:t>
              </a:r>
              <a:r>
                <a:rPr lang="en-GB" sz="1100" baseline="0">
                  <a:solidFill>
                    <a:schemeClr val="tx1"/>
                  </a:solidFill>
                  <a:effectLst/>
                  <a:latin typeface="+mn-lt"/>
                  <a:ea typeface="+mn-ea"/>
                  <a:cs typeface="+mn-cs"/>
                </a:rPr>
                <a:t>=0.6.</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tx1"/>
                </a:solidFill>
                <a:effectLst/>
                <a:latin typeface="+mn-lt"/>
                <a:ea typeface="+mn-ea"/>
                <a:cs typeface="+mn-cs"/>
              </a:endParaRPr>
            </a:p>
            <a:p>
              <a:endParaRPr lang="en-GB" sz="1100"/>
            </a:p>
            <a:p>
              <a:endParaRPr lang="en-GB" sz="1100"/>
            </a:p>
            <a:p>
              <a:endParaRPr lang="en-GB" sz="1100"/>
            </a:p>
          </xdr:txBody>
        </xdr:sp>
      </mc:Fallback>
    </mc:AlternateContent>
    <xdr:clientData/>
  </xdr:oneCellAnchor>
</xdr:wsDr>
</file>

<file path=xl/theme/theme1.xml><?xml version="1.0" encoding="utf-8"?>
<a:theme xmlns:a="http://schemas.openxmlformats.org/drawingml/2006/main" name="Ofcom Template 2017">
  <a:themeElements>
    <a:clrScheme name="Ofcom Corporate RGB">
      <a:dk1>
        <a:srgbClr val="38393A"/>
      </a:dk1>
      <a:lt1>
        <a:srgbClr val="FFFFFF"/>
      </a:lt1>
      <a:dk2>
        <a:srgbClr val="532A57"/>
      </a:dk2>
      <a:lt2>
        <a:srgbClr val="81276D"/>
      </a:lt2>
      <a:accent1>
        <a:srgbClr val="B6CA4B"/>
      </a:accent1>
      <a:accent2>
        <a:srgbClr val="AE153B"/>
      </a:accent2>
      <a:accent3>
        <a:srgbClr val="C51370"/>
      </a:accent3>
      <a:accent4>
        <a:srgbClr val="0F9ECA"/>
      </a:accent4>
      <a:accent5>
        <a:srgbClr val="E8B738"/>
      </a:accent5>
      <a:accent6>
        <a:srgbClr val="E27B29"/>
      </a:accent6>
      <a:hlink>
        <a:srgbClr val="5980E4"/>
      </a:hlink>
      <a:folHlink>
        <a:srgbClr val="9F32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Theme1" id="{78E21BDC-0BBA-4DEA-AC4C-41ECB09CE9C9}" vid="{370F15BA-8EDA-46B7-B648-151EDFD9108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reamble1">
    <outlinePr summaryBelow="0"/>
    <pageSetUpPr autoPageBreaks="0"/>
  </sheetPr>
  <dimension ref="A1:F22"/>
  <sheetViews>
    <sheetView showGridLines="0" defaultGridColor="0" colorId="22" zoomScaleNormal="95" zoomScaleSheetLayoutView="75" workbookViewId="0">
      <pane ySplit="2" topLeftCell="A3" activePane="bottomLeft" state="frozen"/>
      <selection pane="bottomLeft" activeCell="B8" sqref="B8"/>
    </sheetView>
  </sheetViews>
  <sheetFormatPr defaultColWidth="12.5703125" defaultRowHeight="15" x14ac:dyDescent="0.25"/>
  <cols>
    <col min="1" max="1" width="36.140625" style="5" customWidth="1"/>
    <col min="2" max="2" width="25.28515625" style="5" customWidth="1"/>
    <col min="3" max="3" width="37.28515625" style="5" customWidth="1"/>
    <col min="4" max="4" width="14.28515625" style="5" customWidth="1"/>
    <col min="5" max="5" width="15" style="5" customWidth="1"/>
  </cols>
  <sheetData>
    <row r="1" spans="1:6" ht="12" customHeight="1" x14ac:dyDescent="0.4">
      <c r="C1" s="9"/>
    </row>
    <row r="2" spans="1:6" ht="64.5" customHeight="1" x14ac:dyDescent="0.5">
      <c r="A2"/>
      <c r="B2"/>
      <c r="C2"/>
      <c r="D2"/>
      <c r="E2"/>
      <c r="F2" s="11" t="str">
        <f>Workbook.Title</f>
        <v>Ofcom EMF Calculator (trial version)</v>
      </c>
    </row>
    <row r="3" spans="1:6" ht="7.5" customHeight="1" x14ac:dyDescent="0.25">
      <c r="A3"/>
      <c r="B3"/>
      <c r="C3"/>
      <c r="D3"/>
      <c r="E3"/>
    </row>
    <row r="4" spans="1:6" s="1" customFormat="1" ht="21" x14ac:dyDescent="0.35">
      <c r="A4" s="4" t="s">
        <v>6</v>
      </c>
      <c r="C4"/>
      <c r="D4" s="6"/>
    </row>
    <row r="5" spans="1:6" ht="6" customHeight="1" x14ac:dyDescent="0.25">
      <c r="A5"/>
      <c r="B5"/>
      <c r="C5"/>
      <c r="D5"/>
      <c r="E5"/>
    </row>
    <row r="6" spans="1:6" x14ac:dyDescent="0.25">
      <c r="A6" s="10" t="s">
        <v>5</v>
      </c>
      <c r="B6" s="10" t="s">
        <v>39</v>
      </c>
      <c r="C6"/>
      <c r="D6"/>
    </row>
    <row r="7" spans="1:6" x14ac:dyDescent="0.25">
      <c r="A7" s="10" t="s">
        <v>4</v>
      </c>
      <c r="B7" s="10" t="s">
        <v>40</v>
      </c>
      <c r="C7"/>
      <c r="D7" s="8"/>
      <c r="E7"/>
    </row>
    <row r="8" spans="1:6" x14ac:dyDescent="0.25">
      <c r="A8" s="10" t="s">
        <v>3</v>
      </c>
      <c r="B8" s="10" t="s">
        <v>46</v>
      </c>
      <c r="C8"/>
    </row>
    <row r="9" spans="1:6" s="10" customFormat="1" x14ac:dyDescent="0.25">
      <c r="A9" s="10" t="s">
        <v>48</v>
      </c>
      <c r="B9" s="10" t="s">
        <v>49</v>
      </c>
      <c r="D9" s="5"/>
      <c r="E9" s="5"/>
    </row>
    <row r="10" spans="1:6" x14ac:dyDescent="0.25">
      <c r="A10" s="10" t="s">
        <v>2</v>
      </c>
      <c r="B10" s="10" t="s">
        <v>41</v>
      </c>
      <c r="C10" s="7"/>
      <c r="D10"/>
    </row>
    <row r="11" spans="1:6" s="10" customFormat="1" x14ac:dyDescent="0.25">
      <c r="A11" s="10" t="s">
        <v>54</v>
      </c>
      <c r="B11" s="10" t="s">
        <v>55</v>
      </c>
      <c r="C11" s="7"/>
      <c r="E11" s="5"/>
    </row>
    <row r="12" spans="1:6" x14ac:dyDescent="0.25">
      <c r="A12" s="10"/>
      <c r="B12" s="10"/>
      <c r="C12"/>
      <c r="D12"/>
      <c r="E12"/>
    </row>
    <row r="13" spans="1:6" s="1" customFormat="1" ht="21" x14ac:dyDescent="0.35">
      <c r="A13" s="4" t="s">
        <v>7</v>
      </c>
      <c r="C13"/>
    </row>
    <row r="14" spans="1:6" x14ac:dyDescent="0.25">
      <c r="A14"/>
      <c r="B14"/>
      <c r="C14"/>
      <c r="D14"/>
      <c r="E14"/>
    </row>
    <row r="15" spans="1:6" ht="18.75" x14ac:dyDescent="0.3">
      <c r="A15" s="2" t="s">
        <v>0</v>
      </c>
      <c r="B15" s="2" t="s">
        <v>1</v>
      </c>
      <c r="C15" s="3"/>
      <c r="D15" s="2"/>
      <c r="E15" s="2"/>
    </row>
    <row r="16" spans="1:6" x14ac:dyDescent="0.25">
      <c r="A16" s="5" t="s">
        <v>7</v>
      </c>
      <c r="B16" s="5" t="s">
        <v>8</v>
      </c>
    </row>
    <row r="17" spans="1:5" x14ac:dyDescent="0.25">
      <c r="A17" s="5" t="s">
        <v>42</v>
      </c>
      <c r="B17" s="5" t="s">
        <v>47</v>
      </c>
    </row>
    <row r="18" spans="1:5" x14ac:dyDescent="0.25">
      <c r="A18" s="5" t="s">
        <v>43</v>
      </c>
      <c r="B18" s="5" t="s">
        <v>44</v>
      </c>
    </row>
    <row r="21" spans="1:5" ht="21" x14ac:dyDescent="0.25">
      <c r="A21" s="12" t="s">
        <v>9</v>
      </c>
    </row>
    <row r="22" spans="1:5" ht="340.5" customHeight="1" x14ac:dyDescent="0.25">
      <c r="A22" s="54" t="s">
        <v>45</v>
      </c>
      <c r="B22" s="55"/>
      <c r="C22" s="55"/>
      <c r="D22" s="55"/>
      <c r="E22" s="55"/>
    </row>
  </sheetData>
  <sheetProtection algorithmName="SHA-512" hashValue="8uXc+MRRowjdYT2gbqH3rE1KMCPnJGlzAslnw10LuI1GxngQkB+7VxBldYnhaFTj5xT1RNs9Gf4zlMlXu4th4g==" saltValue="G76HcOhfGZjDBR2riQxr/Q==" spinCount="100000" sheet="1" objects="1" scenarios="1"/>
  <mergeCells count="1">
    <mergeCell ref="A22:E22"/>
  </mergeCells>
  <phoneticPr fontId="0" type="noConversion"/>
  <dataValidations count="1">
    <dataValidation allowBlank="1" sqref="D16:D18" xr:uid="{00000000-0002-0000-0000-000000000000}"/>
  </dataValidations>
  <pageMargins left="0.70866141732283472" right="0.70866141732283472" top="0.51181102362204722" bottom="0.51181102362204722" header="0.51181102362204722" footer="0.35433070866141736"/>
  <pageSetup paperSize="9" orientation="landscape" horizontalDpi="4294967292" verticalDpi="4294967292" r:id="rId1"/>
  <headerFooter alignWithMargins="0">
    <oddFooter>&amp;L&amp;A :page&amp;P&amp;COfcom Confidential&amp;R&amp;D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F8E39-0C64-4E5A-9ACF-3D56B21C054D}">
  <dimension ref="A1:M17"/>
  <sheetViews>
    <sheetView tabSelected="1" workbookViewId="0">
      <selection activeCell="D5" sqref="D5"/>
    </sheetView>
  </sheetViews>
  <sheetFormatPr defaultColWidth="9" defaultRowHeight="15" x14ac:dyDescent="0.25"/>
  <cols>
    <col min="1" max="1" width="9" style="13"/>
    <col min="2" max="2" width="15.42578125" style="13" customWidth="1"/>
    <col min="3" max="3" width="3.5703125" style="13" customWidth="1"/>
    <col min="4" max="4" width="12" style="13" customWidth="1"/>
    <col min="5" max="5" width="7.140625" style="13" bestFit="1" customWidth="1"/>
    <col min="6" max="6" width="9" style="13"/>
    <col min="7" max="8" width="12" style="13" customWidth="1"/>
    <col min="9" max="9" width="9" style="13"/>
    <col min="10" max="10" width="14.7109375" style="13" bestFit="1" customWidth="1"/>
    <col min="11" max="11" width="10" style="13" bestFit="1" customWidth="1"/>
    <col min="12" max="12" width="9" style="13"/>
    <col min="13" max="13" width="9.7109375" style="13" bestFit="1" customWidth="1"/>
    <col min="14" max="16384" width="9" style="13"/>
  </cols>
  <sheetData>
    <row r="1" spans="1:13" s="53" customFormat="1" ht="21" customHeight="1" x14ac:dyDescent="0.25">
      <c r="A1" s="56" t="s">
        <v>53</v>
      </c>
      <c r="B1" s="56"/>
      <c r="C1" s="56"/>
      <c r="D1" s="56"/>
      <c r="E1" s="56"/>
      <c r="F1" s="56"/>
      <c r="G1" s="56"/>
      <c r="H1" s="56"/>
      <c r="I1" s="56"/>
      <c r="J1" s="56"/>
      <c r="K1" s="56"/>
      <c r="L1" s="56"/>
      <c r="M1" s="56"/>
    </row>
    <row r="2" spans="1:13" s="53" customFormat="1" ht="21" customHeight="1" x14ac:dyDescent="0.25">
      <c r="A2" s="56"/>
      <c r="B2" s="56"/>
      <c r="C2" s="56"/>
      <c r="D2" s="56"/>
      <c r="E2" s="56"/>
      <c r="F2" s="56"/>
      <c r="G2" s="56"/>
      <c r="H2" s="56"/>
      <c r="I2" s="56"/>
      <c r="J2" s="56"/>
      <c r="K2" s="56"/>
      <c r="L2" s="56"/>
      <c r="M2" s="56"/>
    </row>
    <row r="4" spans="1:13" x14ac:dyDescent="0.25">
      <c r="A4" s="30" t="s">
        <v>10</v>
      </c>
    </row>
    <row r="5" spans="1:13" x14ac:dyDescent="0.25">
      <c r="A5" s="36" t="s">
        <v>11</v>
      </c>
      <c r="B5" s="14"/>
      <c r="C5" s="14" t="s">
        <v>12</v>
      </c>
      <c r="D5" s="47">
        <v>100</v>
      </c>
      <c r="E5" s="15" t="s">
        <v>13</v>
      </c>
      <c r="F5" s="21" t="s">
        <v>50</v>
      </c>
      <c r="G5" s="21"/>
    </row>
    <row r="6" spans="1:13" x14ac:dyDescent="0.25">
      <c r="A6" s="37" t="s">
        <v>14</v>
      </c>
      <c r="B6" s="16"/>
      <c r="C6" s="16" t="s">
        <v>12</v>
      </c>
      <c r="D6" s="48">
        <v>450</v>
      </c>
      <c r="E6" s="17" t="s">
        <v>15</v>
      </c>
      <c r="F6" s="21" t="s">
        <v>51</v>
      </c>
      <c r="G6"/>
      <c r="I6" s="21"/>
    </row>
    <row r="8" spans="1:13" ht="24.75" customHeight="1" x14ac:dyDescent="0.25">
      <c r="A8" s="29" t="s">
        <v>16</v>
      </c>
    </row>
    <row r="9" spans="1:13" ht="23.85" hidden="1" customHeight="1" x14ac:dyDescent="0.25">
      <c r="A9" s="31" t="s">
        <v>17</v>
      </c>
      <c r="B9" s="31"/>
      <c r="C9" s="32" t="s">
        <v>12</v>
      </c>
      <c r="D9" s="33" t="str">
        <f>IF(OR(D6&lt;Annex!$M$5, D6&gt;Annex!$N$10),"N/A", IF(AND(D6&gt;=Annex!$M$5,D6&lt;=Annex!$N$5),"0", IF(AND(D6&gt;Annex!$M$6,D6&lt;=Annex!$N$6),"1", IF(AND(D6&gt;Annex!$M$7,D6&lt;=Annex!$N$7),"2", IF(AND(D6&gt;Annex!$M$8,D6&lt;=Annex!$N$8),"3", IF(AND(D6&gt;Annex!$M$9, D6&lt;=Annex!$N$9), "4", IF(AND(D6&gt;Annex!$M$10,D6&lt;=Annex!$N$10),"5")))))))</f>
        <v>4</v>
      </c>
      <c r="E9" s="31"/>
    </row>
    <row r="10" spans="1:13" x14ac:dyDescent="0.25">
      <c r="A10" s="38" t="s">
        <v>18</v>
      </c>
      <c r="B10" s="14"/>
      <c r="C10" s="18" t="s">
        <v>12</v>
      </c>
      <c r="D10" s="49">
        <f>IF(D9="N/A", "Invalid input", IF(D9="0", Annex!O5, IF(D9="1", Annex!O6, IF(D9="2", Annex!O7, IF(D9="3",Annex!O8, IF(D9="4",Annex!O9, IF(D9="5",Annex!O10)))))))</f>
        <v>29.168154723945086</v>
      </c>
      <c r="E10" s="15" t="s">
        <v>19</v>
      </c>
      <c r="F10" s="46" t="s">
        <v>37</v>
      </c>
    </row>
    <row r="11" spans="1:13" x14ac:dyDescent="0.25">
      <c r="A11" s="39" t="s">
        <v>20</v>
      </c>
      <c r="B11" s="31"/>
      <c r="C11" s="32" t="s">
        <v>12</v>
      </c>
      <c r="D11" s="50">
        <f>IF(D9="N/A", "Invalid input", IF(D9="0", Annex!P5, IF(D9="1", Annex!P6, IF(D9="2",Annex!P7, IF(D9="3",Annex!P8, IF(D9="4",Annex!P9, IF(D9="5",Annex!P10)))))))</f>
        <v>7.8488852711706775E-2</v>
      </c>
      <c r="E11" s="19" t="s">
        <v>21</v>
      </c>
      <c r="F11" s="13" t="s">
        <v>37</v>
      </c>
    </row>
    <row r="12" spans="1:13" x14ac:dyDescent="0.25">
      <c r="A12" s="37" t="s">
        <v>22</v>
      </c>
      <c r="B12" s="16"/>
      <c r="C12" s="20" t="s">
        <v>12</v>
      </c>
      <c r="D12" s="51">
        <f>IF(D9="N/A", "Invalid input", IF(D9="0", Annex!Q5, IF(D9="1", Annex!Q6, IF(D9="2", Annex!Q7, IF(D9="3",Annex!Q8, IF(D9="4",Annex!Q9, IF(D9="5",Annex!Q10)))))))</f>
        <v>2.25</v>
      </c>
      <c r="E12" s="17" t="s">
        <v>23</v>
      </c>
      <c r="F12" s="13" t="s">
        <v>37</v>
      </c>
    </row>
    <row r="14" spans="1:13" x14ac:dyDescent="0.25">
      <c r="A14" s="29" t="s">
        <v>36</v>
      </c>
      <c r="G14" s="21"/>
    </row>
    <row r="15" spans="1:13" x14ac:dyDescent="0.25">
      <c r="A15" s="40" t="s">
        <v>24</v>
      </c>
      <c r="B15" s="22"/>
      <c r="C15" s="22" t="s">
        <v>12</v>
      </c>
      <c r="D15" s="52">
        <f>IF(D5&lt;=0, "Invalid input", IF(D9="N/A", "Invalid input", IF(D9="0", MAX(SQRT((D5*377*(1+0.6)^2)/(4*PI()*(D10^2))), SQRT(D5*(1+0.6)^2/(4*PI()*377*(D11^2)))), IF(D9="1", MAX(SQRT((D5*377*(1+0.6)^2)/(4*PI()*(D10^2))), SQRT(D5*(1+0.6)^2/(4*PI()*377*(D11^2)))), IF(D9="2", MAX(SQRT((D5*377*(1+0.6)^2)/(4*PI()*(D10^2))), SQRT(D5*(1+0.6)^2/(4*PI()*377*(D11^2)))), IF(D9="3",SQRT(D5*(1+0.6)^2/(D12*4*PI())), IF(D9="4",SQRT(D5*(1+0.6)^2/(D12*4*PI())), IF(D9="5",SQRT(D5*(1+0.6)^2/(D12*4*PI()))))))))))</f>
        <v>3.0090111122547007</v>
      </c>
      <c r="E15" s="23" t="s">
        <v>25</v>
      </c>
      <c r="F15" s="21" t="s">
        <v>52</v>
      </c>
      <c r="G15" s="21"/>
    </row>
    <row r="16" spans="1:13" x14ac:dyDescent="0.25">
      <c r="G16" s="21"/>
    </row>
    <row r="17" spans="10:10" x14ac:dyDescent="0.25">
      <c r="J17" s="13" t="s">
        <v>26</v>
      </c>
    </row>
  </sheetData>
  <sheetProtection algorithmName="SHA-512" hashValue="iruchpx/VOadtdNvw8eMh62skPtjhnlSvUvoehZlWi/P5yfCzZZEcibxGC7f2yaBtRYiQf1iuYLYJ/h11YG5OQ==" saltValue="5VOyIRjE32JNNhi8juaHNA==" spinCount="100000" sheet="1" objects="1" scenarios="1"/>
  <mergeCells count="1">
    <mergeCell ref="A1:M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F5C49-22B6-43A3-935A-916512494DD1}">
  <dimension ref="A1:Q11"/>
  <sheetViews>
    <sheetView workbookViewId="0">
      <selection activeCell="L12" sqref="L12"/>
    </sheetView>
  </sheetViews>
  <sheetFormatPr defaultColWidth="9" defaultRowHeight="15" x14ac:dyDescent="0.25"/>
  <cols>
    <col min="1" max="11" width="9" style="13"/>
    <col min="12" max="12" width="10" style="13" customWidth="1"/>
    <col min="13" max="16384" width="9" style="13"/>
  </cols>
  <sheetData>
    <row r="1" spans="1:17" ht="21" x14ac:dyDescent="0.35">
      <c r="A1" s="41" t="s">
        <v>35</v>
      </c>
    </row>
    <row r="3" spans="1:17" ht="28.5" customHeight="1" x14ac:dyDescent="0.25">
      <c r="B3"/>
      <c r="C3"/>
      <c r="D3"/>
      <c r="E3"/>
      <c r="F3"/>
      <c r="G3"/>
      <c r="L3" s="57" t="s">
        <v>34</v>
      </c>
      <c r="M3" s="57"/>
      <c r="N3" s="57"/>
      <c r="O3" s="57"/>
      <c r="P3" s="57"/>
      <c r="Q3" s="57"/>
    </row>
    <row r="4" spans="1:17" ht="60" x14ac:dyDescent="0.25">
      <c r="B4"/>
      <c r="C4"/>
      <c r="D4"/>
      <c r="E4"/>
      <c r="F4"/>
      <c r="G4"/>
      <c r="L4" s="24" t="s">
        <v>27</v>
      </c>
      <c r="M4" s="24" t="s">
        <v>28</v>
      </c>
      <c r="N4" s="24" t="s">
        <v>29</v>
      </c>
      <c r="O4" s="24" t="s">
        <v>30</v>
      </c>
      <c r="P4" s="24" t="s">
        <v>32</v>
      </c>
      <c r="Q4" s="42" t="s">
        <v>31</v>
      </c>
    </row>
    <row r="5" spans="1:17" x14ac:dyDescent="0.25">
      <c r="B5"/>
      <c r="C5"/>
      <c r="D5"/>
      <c r="E5"/>
      <c r="F5"/>
      <c r="G5"/>
      <c r="L5" s="34">
        <v>0</v>
      </c>
      <c r="M5" s="34">
        <v>0.1</v>
      </c>
      <c r="N5" s="34">
        <v>0.15</v>
      </c>
      <c r="O5" s="43">
        <v>87</v>
      </c>
      <c r="P5" s="43">
        <v>5</v>
      </c>
      <c r="Q5" s="35" t="s">
        <v>33</v>
      </c>
    </row>
    <row r="6" spans="1:17" x14ac:dyDescent="0.25">
      <c r="B6"/>
      <c r="C6"/>
      <c r="D6"/>
      <c r="E6"/>
      <c r="F6"/>
      <c r="G6"/>
      <c r="L6" s="25">
        <v>1</v>
      </c>
      <c r="M6" s="26">
        <v>0.15</v>
      </c>
      <c r="N6" s="26">
        <v>1</v>
      </c>
      <c r="O6" s="44">
        <v>87</v>
      </c>
      <c r="P6" s="45">
        <f>0.73/'Ofcom calculator ICNIRP 1998'!D6</f>
        <v>1.6222222222222222E-3</v>
      </c>
      <c r="Q6" s="27" t="s">
        <v>33</v>
      </c>
    </row>
    <row r="7" spans="1:17" x14ac:dyDescent="0.25">
      <c r="B7"/>
      <c r="C7"/>
      <c r="D7"/>
      <c r="E7"/>
      <c r="F7"/>
      <c r="G7"/>
      <c r="L7" s="25">
        <v>2</v>
      </c>
      <c r="M7" s="25">
        <v>1</v>
      </c>
      <c r="N7" s="25">
        <v>10</v>
      </c>
      <c r="O7" s="45">
        <f>87/SQRT('Ofcom calculator ICNIRP 1998'!D6)</f>
        <v>4.1012193308819755</v>
      </c>
      <c r="P7" s="45">
        <f>0.73/'Ofcom calculator ICNIRP 1998'!D6</f>
        <v>1.6222222222222222E-3</v>
      </c>
      <c r="Q7" s="28" t="s">
        <v>33</v>
      </c>
    </row>
    <row r="8" spans="1:17" x14ac:dyDescent="0.25">
      <c r="B8"/>
      <c r="C8"/>
      <c r="D8"/>
      <c r="E8"/>
      <c r="F8"/>
      <c r="G8"/>
      <c r="L8" s="25">
        <v>3</v>
      </c>
      <c r="M8" s="25">
        <v>10</v>
      </c>
      <c r="N8" s="25">
        <v>400</v>
      </c>
      <c r="O8" s="45">
        <v>28</v>
      </c>
      <c r="P8" s="45">
        <v>7.2999999999999995E-2</v>
      </c>
      <c r="Q8" s="45">
        <v>2</v>
      </c>
    </row>
    <row r="9" spans="1:17" x14ac:dyDescent="0.25">
      <c r="B9"/>
      <c r="C9"/>
      <c r="D9"/>
      <c r="E9"/>
      <c r="F9"/>
      <c r="G9"/>
      <c r="L9" s="25">
        <v>4</v>
      </c>
      <c r="M9" s="25">
        <v>400</v>
      </c>
      <c r="N9" s="25">
        <v>2000</v>
      </c>
      <c r="O9" s="45">
        <f>1.375*SQRT('Ofcom calculator ICNIRP 1998'!D6)</f>
        <v>29.168154723945086</v>
      </c>
      <c r="P9" s="45">
        <f>0.0037*SQRT('Ofcom calculator ICNIRP 1998'!D6)</f>
        <v>7.8488852711706775E-2</v>
      </c>
      <c r="Q9" s="45">
        <f>'Ofcom calculator ICNIRP 1998'!D6/200</f>
        <v>2.25</v>
      </c>
    </row>
    <row r="10" spans="1:17" x14ac:dyDescent="0.25">
      <c r="B10"/>
      <c r="C10"/>
      <c r="D10"/>
      <c r="E10"/>
      <c r="F10"/>
      <c r="G10"/>
      <c r="L10" s="25">
        <v>5</v>
      </c>
      <c r="M10" s="25">
        <v>2000</v>
      </c>
      <c r="N10" s="25">
        <v>300000</v>
      </c>
      <c r="O10" s="45">
        <v>61</v>
      </c>
      <c r="P10" s="45">
        <v>0.16</v>
      </c>
      <c r="Q10" s="45">
        <v>10</v>
      </c>
    </row>
    <row r="11" spans="1:17" ht="31.5" customHeight="1" x14ac:dyDescent="0.25">
      <c r="B11"/>
      <c r="C11"/>
      <c r="D11"/>
      <c r="E11"/>
      <c r="F11"/>
      <c r="G11"/>
      <c r="L11" s="58" t="s">
        <v>38</v>
      </c>
      <c r="M11" s="58"/>
      <c r="N11" s="58"/>
      <c r="O11" s="58"/>
      <c r="P11" s="58"/>
      <c r="Q11" s="58"/>
    </row>
  </sheetData>
  <sheetProtection algorithmName="SHA-512" hashValue="4UANUDlyMqQ2gTP1yFn/qur4CTHd4JNPNGs6MDCCQn381MqZMmgaOXL6qmlRJiK4zfImLkZC7fovWHgSbDO6vQ==" saltValue="wADdeZE2gFQmdd2AvkacJQ==" spinCount="100000" sheet="1" objects="1" scenarios="1"/>
  <mergeCells count="2">
    <mergeCell ref="L3:Q3"/>
    <mergeCell ref="L11:Q11"/>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AC6A4D22-93D4-4E91-BF03-02B928E4EABC}">
            <xm:f>'Ofcom calculator ICNIRP 1998'!$D$9="1"</xm:f>
            <x14:dxf>
              <fill>
                <patternFill patternType="solid">
                  <fgColor auto="1"/>
                  <bgColor rgb="FFFFF296"/>
                </patternFill>
              </fill>
            </x14:dxf>
          </x14:cfRule>
          <xm:sqref>L6:Q6</xm:sqref>
        </x14:conditionalFormatting>
        <x14:conditionalFormatting xmlns:xm="http://schemas.microsoft.com/office/excel/2006/main">
          <x14:cfRule type="expression" priority="3" id="{83B62D3C-AF5D-442B-916F-BB10D24934C3}">
            <xm:f>'Ofcom calculator ICNIRP 1998'!$D$9="2"</xm:f>
            <x14:dxf>
              <fill>
                <patternFill>
                  <bgColor rgb="FFFFF296"/>
                </patternFill>
              </fill>
            </x14:dxf>
          </x14:cfRule>
          <xm:sqref>L7:Q7</xm:sqref>
        </x14:conditionalFormatting>
        <x14:conditionalFormatting xmlns:xm="http://schemas.microsoft.com/office/excel/2006/main">
          <x14:cfRule type="expression" priority="4" id="{4237981C-6778-4E62-8759-91CA4832B849}">
            <xm:f>'Ofcom calculator ICNIRP 1998'!$D$9="3"</xm:f>
            <x14:dxf>
              <fill>
                <patternFill>
                  <bgColor rgb="FFFFF296"/>
                </patternFill>
              </fill>
            </x14:dxf>
          </x14:cfRule>
          <xm:sqref>L8:Q8</xm:sqref>
        </x14:conditionalFormatting>
        <x14:conditionalFormatting xmlns:xm="http://schemas.microsoft.com/office/excel/2006/main">
          <x14:cfRule type="expression" priority="5" id="{33EC616A-3973-423E-9332-86731404E5B6}">
            <xm:f>'Ofcom calculator ICNIRP 1998'!$D$9="4"</xm:f>
            <x14:dxf>
              <fill>
                <patternFill>
                  <bgColor rgb="FFFFF296"/>
                </patternFill>
              </fill>
            </x14:dxf>
          </x14:cfRule>
          <xm:sqref>L9:Q9</xm:sqref>
        </x14:conditionalFormatting>
        <x14:conditionalFormatting xmlns:xm="http://schemas.microsoft.com/office/excel/2006/main">
          <x14:cfRule type="expression" priority="6" id="{254A7F33-2C4C-4AC1-A146-2AAD48EF9637}">
            <xm:f>'Ofcom calculator ICNIRP 1998'!$D$9="5"</xm:f>
            <x14:dxf>
              <fill>
                <patternFill>
                  <bgColor rgb="FFFFF296"/>
                </patternFill>
              </fill>
            </x14:dxf>
          </x14:cfRule>
          <xm:sqref>L10:Q10</xm:sqref>
        </x14:conditionalFormatting>
        <x14:conditionalFormatting xmlns:xm="http://schemas.microsoft.com/office/excel/2006/main">
          <x14:cfRule type="expression" priority="1" id="{835289BF-5402-4A42-BBD2-036F9091B451}">
            <xm:f>'Ofcom calculator ICNIRP 1998'!$D$9="0"</xm:f>
            <x14:dxf>
              <fill>
                <patternFill>
                  <bgColor rgb="FFFFF296"/>
                </patternFill>
              </fill>
            </x14:dxf>
          </x14:cfRule>
          <xm:sqref>L5:Q5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D573436D761B4095AC662A111489A0" ma:contentTypeVersion="13" ma:contentTypeDescription="Create a new document." ma:contentTypeScope="" ma:versionID="45348ad6d0aed72de1c819cf274c2386">
  <xsd:schema xmlns:xsd="http://www.w3.org/2001/XMLSchema" xmlns:xs="http://www.w3.org/2001/XMLSchema" xmlns:p="http://schemas.microsoft.com/office/2006/metadata/properties" xmlns:ns3="ed1405a1-578d-47ad-a272-5ed16773c14e" xmlns:ns4="3280b507-aca7-44bc-9d35-909c802bb4fe" targetNamespace="http://schemas.microsoft.com/office/2006/metadata/properties" ma:root="true" ma:fieldsID="bc16948fd2305d63bc3a9d10c93b3e87" ns3:_="" ns4:_="">
    <xsd:import namespace="ed1405a1-578d-47ad-a272-5ed16773c14e"/>
    <xsd:import namespace="3280b507-aca7-44bc-9d35-909c802bb4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1405a1-578d-47ad-a272-5ed16773c14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80b507-aca7-44bc-9d35-909c802bb4fe"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2177B5-A713-445C-A361-91A1D91D060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3280b507-aca7-44bc-9d35-909c802bb4fe"/>
    <ds:schemaRef ds:uri="ed1405a1-578d-47ad-a272-5ed16773c14e"/>
    <ds:schemaRef ds:uri="http://www.w3.org/XML/1998/namespace"/>
    <ds:schemaRef ds:uri="http://purl.org/dc/dcmitype/"/>
  </ds:schemaRefs>
</ds:datastoreItem>
</file>

<file path=customXml/itemProps2.xml><?xml version="1.0" encoding="utf-8"?>
<ds:datastoreItem xmlns:ds="http://schemas.openxmlformats.org/officeDocument/2006/customXml" ds:itemID="{1518A747-815D-4F04-BB81-BDA45412B4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1405a1-578d-47ad-a272-5ed16773c14e"/>
    <ds:schemaRef ds:uri="3280b507-aca7-44bc-9d35-909c802bb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2FB24F-6910-4652-A043-50C3E10EB1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Contents</vt:lpstr>
      <vt:lpstr>Ofcom calculator ICNIRP 1998</vt:lpstr>
      <vt:lpstr>Annex</vt:lpstr>
      <vt:lpstr>Workbook.Objective</vt:lpstr>
      <vt:lpstr>Workbook.Status</vt:lpstr>
      <vt:lpstr>Workbook.Title</vt:lpstr>
      <vt:lpstr>Workbook.Version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2020-10-02T11:14:11Z</dcterms:created>
  <dcterms:modified xsi:type="dcterms:W3CDTF">2020-10-07T15:53:15Z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50d26f-5c2c-4137-8396-1b24eb24286c_Enabled">
    <vt:lpwstr>True</vt:lpwstr>
  </property>
  <property fmtid="{D5CDD505-2E9C-101B-9397-08002B2CF9AE}" pid="3" name="MSIP_Label_5a50d26f-5c2c-4137-8396-1b24eb24286c_SiteId">
    <vt:lpwstr>0af648de-310c-4068-8ae4-f9418bae24cc</vt:lpwstr>
  </property>
  <property fmtid="{D5CDD505-2E9C-101B-9397-08002B2CF9AE}" pid="4" name="MSIP_Label_5a50d26f-5c2c-4137-8396-1b24eb24286c_Owner">
    <vt:lpwstr>Chanelle.Clarke@ofcom.org.uk</vt:lpwstr>
  </property>
  <property fmtid="{D5CDD505-2E9C-101B-9397-08002B2CF9AE}" pid="5" name="MSIP_Label_5a50d26f-5c2c-4137-8396-1b24eb24286c_SetDate">
    <vt:lpwstr>2020-10-02T11:20:05.2465434Z</vt:lpwstr>
  </property>
  <property fmtid="{D5CDD505-2E9C-101B-9397-08002B2CF9AE}" pid="6" name="MSIP_Label_5a50d26f-5c2c-4137-8396-1b24eb24286c_Name">
    <vt:lpwstr>Protected</vt:lpwstr>
  </property>
  <property fmtid="{D5CDD505-2E9C-101B-9397-08002B2CF9AE}" pid="7" name="MSIP_Label_5a50d26f-5c2c-4137-8396-1b24eb24286c_Application">
    <vt:lpwstr>Microsoft Azure Information Protection</vt:lpwstr>
  </property>
  <property fmtid="{D5CDD505-2E9C-101B-9397-08002B2CF9AE}" pid="8" name="MSIP_Label_5a50d26f-5c2c-4137-8396-1b24eb24286c_ActionId">
    <vt:lpwstr>3bfdc280-b9e0-4374-86f3-e5dfb6fed0f0</vt:lpwstr>
  </property>
  <property fmtid="{D5CDD505-2E9C-101B-9397-08002B2CF9AE}" pid="9" name="MSIP_Label_5a50d26f-5c2c-4137-8396-1b24eb24286c_Extended_MSFT_Method">
    <vt:lpwstr>Manual</vt:lpwstr>
  </property>
  <property fmtid="{D5CDD505-2E9C-101B-9397-08002B2CF9AE}" pid="10" name="Sensitivity">
    <vt:lpwstr>Protected</vt:lpwstr>
  </property>
  <property fmtid="{D5CDD505-2E9C-101B-9397-08002B2CF9AE}" pid="11" name="ContentTypeId">
    <vt:lpwstr>0x01010062D573436D761B4095AC662A111489A0</vt:lpwstr>
  </property>
</Properties>
</file>